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8"/>
  <workbookPr defaultThemeVersion="166925"/>
  <mc:AlternateContent xmlns:mc="http://schemas.openxmlformats.org/markup-compatibility/2006">
    <mc:Choice Requires="x15">
      <x15ac:absPath xmlns:x15ac="http://schemas.microsoft.com/office/spreadsheetml/2010/11/ac" url="C:\Users\BrianStarr\Documents\ISO Items\"/>
    </mc:Choice>
  </mc:AlternateContent>
  <xr:revisionPtr revIDLastSave="0" documentId="8_{B1D3E538-4150-4B5D-A586-091C5FAC9ECB}" xr6:coauthVersionLast="47" xr6:coauthVersionMax="47" xr10:uidLastSave="{00000000-0000-0000-0000-000000000000}"/>
  <bookViews>
    <workbookView xWindow="28680" yWindow="-105" windowWidth="29040" windowHeight="15840" xr2:uid="{712BE0A3-ECA4-4476-A0AB-ED78F499B61A}"/>
  </bookViews>
  <sheets>
    <sheet name="Manufacturer" sheetId="8"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88" i="8" l="1"/>
  <c r="AQ288" i="8"/>
  <c r="A277" i="8"/>
  <c r="AZ288" i="8"/>
  <c r="AW288" i="8"/>
  <c r="AT288" i="8"/>
  <c r="AK288" i="8"/>
  <c r="AH288" i="8"/>
  <c r="AE288" i="8"/>
  <c r="AB288" i="8"/>
  <c r="Y288" i="8"/>
  <c r="V288" i="8"/>
  <c r="S288" i="8"/>
  <c r="P288" i="8"/>
  <c r="M288" i="8"/>
  <c r="BC287" i="8"/>
  <c r="BC288" i="8"/>
  <c r="AX290" i="8"/>
</calcChain>
</file>

<file path=xl/sharedStrings.xml><?xml version="1.0" encoding="utf-8"?>
<sst xmlns="http://schemas.openxmlformats.org/spreadsheetml/2006/main" count="156" uniqueCount="144">
  <si>
    <t>Company Information</t>
  </si>
  <si>
    <t>Company Name:</t>
  </si>
  <si>
    <t>Date:</t>
  </si>
  <si>
    <t>Company Address:</t>
  </si>
  <si>
    <t>Primary Contact:</t>
  </si>
  <si>
    <t>Contact Email:</t>
  </si>
  <si>
    <t>Company Phone #:</t>
  </si>
  <si>
    <t>New Supplier?</t>
  </si>
  <si>
    <t>Website:</t>
  </si>
  <si>
    <t>If No, Supplier ID:</t>
  </si>
  <si>
    <t>Hours of:</t>
  </si>
  <si>
    <t>Operations:</t>
  </si>
  <si>
    <t>Stock Symbol:</t>
  </si>
  <si>
    <t>Shipping:</t>
  </si>
  <si>
    <t>Publicly Traded?</t>
  </si>
  <si>
    <t>Receiving:</t>
  </si>
  <si>
    <t>If Yes, D&amp;B:</t>
  </si>
  <si>
    <t>NEOGEN Division Supported:</t>
  </si>
  <si>
    <t>Fiscal Year Cycle:</t>
  </si>
  <si>
    <r>
      <rPr>
        <b/>
        <sz val="11"/>
        <rFont val="Calibri"/>
        <family val="2"/>
        <scheme val="minor"/>
      </rPr>
      <t xml:space="preserve">Diverse Supplier Eligibility and Qualification- </t>
    </r>
    <r>
      <rPr>
        <b/>
        <i/>
        <sz val="11"/>
        <rFont val="Calibri"/>
        <family val="2"/>
        <scheme val="minor"/>
      </rPr>
      <t>U.S. Based Companies Only</t>
    </r>
    <r>
      <rPr>
        <b/>
        <sz val="11"/>
        <color theme="1"/>
        <rFont val="Calibri"/>
        <family val="2"/>
        <scheme val="minor"/>
      </rPr>
      <t xml:space="preserve">
</t>
    </r>
    <r>
      <rPr>
        <i/>
        <sz val="10"/>
        <color theme="1"/>
        <rFont val="Calibri"/>
        <family val="2"/>
        <scheme val="minor"/>
      </rPr>
      <t xml:space="preserve">If you answered </t>
    </r>
    <r>
      <rPr>
        <sz val="10"/>
        <color theme="1"/>
        <rFont val="Calibri"/>
        <family val="2"/>
        <scheme val="minor"/>
      </rPr>
      <t>No</t>
    </r>
    <r>
      <rPr>
        <i/>
        <sz val="10"/>
        <color theme="1"/>
        <rFont val="Calibri"/>
        <family val="2"/>
        <scheme val="minor"/>
      </rPr>
      <t xml:space="preserve"> to being Publicly Traded, please complete this section. If you answered </t>
    </r>
    <r>
      <rPr>
        <sz val="10"/>
        <color theme="1"/>
        <rFont val="Calibri"/>
        <family val="2"/>
        <scheme val="minor"/>
      </rPr>
      <t>Yes</t>
    </r>
    <r>
      <rPr>
        <i/>
        <sz val="10"/>
        <color theme="1"/>
        <rFont val="Calibri"/>
        <family val="2"/>
        <scheme val="minor"/>
      </rPr>
      <t>, please skip.</t>
    </r>
  </si>
  <si>
    <r>
      <t xml:space="preserve">Is your company a diverse certified or eligible company:
</t>
    </r>
    <r>
      <rPr>
        <sz val="11"/>
        <color theme="1"/>
        <rFont val="Calibri"/>
        <family val="2"/>
        <scheme val="minor"/>
      </rPr>
      <t xml:space="preserve">A diverse eligible company is a US Business that is 51% owned, operated, and controlled by one or more of the following persons: </t>
    </r>
    <r>
      <rPr>
        <i/>
        <sz val="10"/>
        <color theme="1"/>
        <rFont val="Calibri"/>
        <family val="2"/>
        <scheme val="minor"/>
      </rPr>
      <t>Check all options that apply to your company.</t>
    </r>
  </si>
  <si>
    <t>Women</t>
  </si>
  <si>
    <r>
      <t>Ethnic Minority  </t>
    </r>
    <r>
      <rPr>
        <sz val="10"/>
        <color theme="1"/>
        <rFont val="Calibri"/>
        <family val="2"/>
        <scheme val="minor"/>
      </rPr>
      <t>(African American, Asian Indian, Asian Pacific, Hispanic, Native American)</t>
    </r>
  </si>
  <si>
    <t>U.S. Service-Disabled Veteran</t>
  </si>
  <si>
    <t>U.S. Veteran</t>
  </si>
  <si>
    <t>Disabled</t>
  </si>
  <si>
    <t>Lesbian, Gay, Bisexual and/or Transgender</t>
  </si>
  <si>
    <t>Who is the person responsible for Quality Assurance for your company?</t>
  </si>
  <si>
    <t>Name:</t>
  </si>
  <si>
    <t>Title:</t>
  </si>
  <si>
    <t>E-mail Address:</t>
  </si>
  <si>
    <t>To whom do they report?</t>
  </si>
  <si>
    <t>Does your company's quality department function independently from production?</t>
  </si>
  <si>
    <t>Does your company have a quality manual or equivalent?</t>
  </si>
  <si>
    <t>Does your company have a quality policy?</t>
  </si>
  <si>
    <t>(If Yes, to either statement, please supply a copy if your procedures allow)</t>
  </si>
  <si>
    <t>Will your company provide per request certificate of liability and insurance?</t>
  </si>
  <si>
    <t>(Please send a copy of your current certificate)</t>
  </si>
  <si>
    <t>Are third-party labs used for NEOGEN product testing?</t>
  </si>
  <si>
    <t>If Yes, please explain the process:</t>
  </si>
  <si>
    <t>Is your company's facility cGMP-compliant?</t>
  </si>
  <si>
    <t>Is your company's facility registered with an accredited governmental body?</t>
  </si>
  <si>
    <t>If No, please skip to question 9.</t>
  </si>
  <si>
    <t>If Yes, provide the name of the governmental body:</t>
  </si>
  <si>
    <r>
      <t>Does your company currently hold or is actively pursuing any recognized q</t>
    </r>
    <r>
      <rPr>
        <sz val="11"/>
        <rFont val="Calibri"/>
        <family val="2"/>
        <scheme val="minor"/>
      </rPr>
      <t xml:space="preserve">uality </t>
    </r>
    <r>
      <rPr>
        <sz val="11"/>
        <color theme="1"/>
        <rFont val="Calibri"/>
        <family val="2"/>
        <scheme val="minor"/>
      </rPr>
      <t>accreditation?</t>
    </r>
  </si>
  <si>
    <t>If Yes, please list held accreditation:</t>
  </si>
  <si>
    <t>If pursuing, please list accreditation and anticipated date:</t>
  </si>
  <si>
    <t>If No, what evidence can your company present regarding its capability to consistently meet quality requirements?</t>
  </si>
  <si>
    <t>(Please attach all documentation)</t>
  </si>
  <si>
    <t>Does your company rework product?</t>
  </si>
  <si>
    <t>Does your company regrind product?</t>
  </si>
  <si>
    <t>Does your company actively work towards cost saving initiatives for customers?</t>
  </si>
  <si>
    <t>Will your company notify NEOGEN upon discovery of any changes that affect form, fit, function, or product specifications in writing?</t>
  </si>
  <si>
    <t>Does your company provide purchase order confirmations within 48 hours of receipt, including any changes to current orders?</t>
  </si>
  <si>
    <t>If Yes, how does your company confirm?</t>
  </si>
  <si>
    <t>Does your company have an approved supplier list?</t>
  </si>
  <si>
    <t>Does your company have comprehensive written procedure for the following:</t>
  </si>
  <si>
    <t>Design</t>
  </si>
  <si>
    <t>Sustainability</t>
  </si>
  <si>
    <t>Innovation</t>
  </si>
  <si>
    <t>Diversity Program</t>
  </si>
  <si>
    <t>Disaster Recovery Plan</t>
  </si>
  <si>
    <t>Risk Management</t>
  </si>
  <si>
    <t>Secondary Supplier Program</t>
  </si>
  <si>
    <t>Purchasing</t>
  </si>
  <si>
    <t>Process Planning and Development</t>
  </si>
  <si>
    <t>Production</t>
  </si>
  <si>
    <t>Inspection and Testing</t>
  </si>
  <si>
    <t>Sample/Record Retention</t>
  </si>
  <si>
    <t>Supplier Qualification</t>
  </si>
  <si>
    <t>Incoming Raw Material</t>
  </si>
  <si>
    <t>Non-Conforming Product/Material</t>
  </si>
  <si>
    <t>Equipment/Process Validation</t>
  </si>
  <si>
    <t>Preventative Maintenance</t>
  </si>
  <si>
    <t>Change Control</t>
  </si>
  <si>
    <t>Product Returns</t>
  </si>
  <si>
    <t>Packaging, Labeling and Storage</t>
  </si>
  <si>
    <t>Sales and Distribution</t>
  </si>
  <si>
    <t>Product Rejection and Recall</t>
  </si>
  <si>
    <t>Batch Traceability</t>
  </si>
  <si>
    <t>Document and Record Control</t>
  </si>
  <si>
    <t>Calibration</t>
  </si>
  <si>
    <t>Quality Audits</t>
  </si>
  <si>
    <t>Corrective/Preventative Action Management</t>
  </si>
  <si>
    <t>Training</t>
  </si>
  <si>
    <t>Customer Complaints</t>
  </si>
  <si>
    <t xml:space="preserve">Complaint Response Time: </t>
  </si>
  <si>
    <t>Can your company provide the following:</t>
  </si>
  <si>
    <t>Certificate of Analysis (product analytical results)?</t>
  </si>
  <si>
    <t>Certificate of Conformity (to an agreed specification)?</t>
  </si>
  <si>
    <t>Which of the following does your company supply on product labels?</t>
  </si>
  <si>
    <t>Part #</t>
  </si>
  <si>
    <t>Quantity</t>
  </si>
  <si>
    <t>Lot Number</t>
  </si>
  <si>
    <t>Expiration Date</t>
  </si>
  <si>
    <t>Is your company capable of providing custom label solutions for NEOGEN?</t>
  </si>
  <si>
    <t>1D Barcode</t>
  </si>
  <si>
    <t>2D Barcode</t>
  </si>
  <si>
    <t>NEOGEN SKU</t>
  </si>
  <si>
    <t>GHS Labeling</t>
  </si>
  <si>
    <t>Is the product purchased by NEOGEN registered with any of the following?</t>
  </si>
  <si>
    <t>CE Marks</t>
  </si>
  <si>
    <t>IVD</t>
  </si>
  <si>
    <t>Medical Device</t>
  </si>
  <si>
    <t>If Yes, please list where they are registered:</t>
  </si>
  <si>
    <t>Does your company receive suitable information from NEOGEN to enable you to supply your product or services to the required standards? (NA for new suppliers)</t>
  </si>
  <si>
    <t>If No, what information does your company require that NEOGEN is not supplying?</t>
  </si>
  <si>
    <t>Will your company guarantee that all materials manufactured by your company will meet mutually agreed upon specifications?</t>
  </si>
  <si>
    <t>Is your company willing to allow audits by NEOGEN?</t>
  </si>
  <si>
    <t>If No, explain:</t>
  </si>
  <si>
    <t xml:space="preserve">Has your company, or any of your company's employees or affiliates, been identified in any of the lists of Specially Designated Nationals &amp; Blocked Persons, Office of Foreign Assets Control, as published by the U.S. Treasury Department or the U.S. Department of Commerce; or similar sanctions lists in any country in which Neogen has a physical location? </t>
  </si>
  <si>
    <t>If Yes, please provide explanation:</t>
  </si>
  <si>
    <t>Do any of the products that your company supplies to NEOGEN contain any conflict minerals? Please note, a product contains conflict minerals regardless of the source country of these minerals (e.g. a company’s tin products contain “conflict minerals” even if the cassiterite used to manufacture the product comes from Bolivia). A product contains conflict minerals even if the final product supplied to us contains only trace amounts of the mineral. A product does not contain conflict minerals if the minerals are used as only a tool or catalyst in in production and no trace amount of the minerals remains in the final product.</t>
  </si>
  <si>
    <t>If you have answered Yes to question 24, please fill out the Conflict Minerals Reporting Template (CMRT) found below. If you have answered No, then your response for this questionnaire is complete.</t>
  </si>
  <si>
    <t>The CMRT was created by the Electronic Industry Citizenship Coalition (EICC) and the Global e-Sustainability Initiative (GeSI) as a common means for the collection of sourcing information related to “Conflict Minerals”. NEOGEN has adopted this template to its Supplier Quality Assurance Questionnaire as a Conflict Mineral due diligence procedure to verify the responsible sourcing of materials and to support compliance to new legislation.</t>
  </si>
  <si>
    <t>The Conflict Minerals Reporting Template can be downloaded from the Conflict-Free Smelter Program:</t>
  </si>
  <si>
    <t>http://www.conflictfreesourcing.org/conflict-minerals-reporting-template/</t>
  </si>
  <si>
    <t>Submission Information</t>
  </si>
  <si>
    <t>Please Reply To:</t>
  </si>
  <si>
    <t>Please reply via email to sender</t>
  </si>
  <si>
    <t>Submitted By:</t>
  </si>
  <si>
    <t>Position/Title:</t>
  </si>
  <si>
    <t>Does your company have any additional requirements that NEOGEN should be aware of that pertain to purchase order fulfillment?</t>
  </si>
  <si>
    <t xml:space="preserve">For NEOGEN Use Only </t>
  </si>
  <si>
    <t>Purchasing Approved:</t>
  </si>
  <si>
    <t>Yes</t>
  </si>
  <si>
    <t>No</t>
  </si>
  <si>
    <r>
      <t xml:space="preserve">Purchasing Representative </t>
    </r>
    <r>
      <rPr>
        <b/>
        <sz val="10"/>
        <color theme="1"/>
        <rFont val="Calibri"/>
        <family val="2"/>
        <scheme val="minor"/>
      </rPr>
      <t>(Print)</t>
    </r>
  </si>
  <si>
    <r>
      <t xml:space="preserve">Purchasing Representative </t>
    </r>
    <r>
      <rPr>
        <b/>
        <sz val="10"/>
        <color theme="1"/>
        <rFont val="Calibri"/>
        <family val="2"/>
        <scheme val="minor"/>
      </rPr>
      <t>(Signature)</t>
    </r>
  </si>
  <si>
    <t>     </t>
  </si>
  <si>
    <t>Quality Assurance Approved:</t>
  </si>
  <si>
    <r>
      <t xml:space="preserve">QA Representative </t>
    </r>
    <r>
      <rPr>
        <b/>
        <sz val="10"/>
        <color theme="1"/>
        <rFont val="Calibri"/>
        <family val="2"/>
        <scheme val="minor"/>
      </rPr>
      <t>(Print)</t>
    </r>
  </si>
  <si>
    <r>
      <t xml:space="preserve">QA Representative </t>
    </r>
    <r>
      <rPr>
        <b/>
        <sz val="10"/>
        <color theme="1"/>
        <rFont val="Calibri"/>
        <family val="2"/>
        <scheme val="minor"/>
      </rPr>
      <t>(Signature)</t>
    </r>
  </si>
  <si>
    <t>Comments:</t>
  </si>
  <si>
    <t>If the supplier answered Yes to question 23, CFO approval is required:</t>
  </si>
  <si>
    <t>CFO Approved:</t>
  </si>
  <si>
    <r>
      <t xml:space="preserve">Chief Financial Officer </t>
    </r>
    <r>
      <rPr>
        <sz val="10"/>
        <color theme="1"/>
        <rFont val="Calibri"/>
        <family val="2"/>
        <scheme val="minor"/>
      </rPr>
      <t>(Print)</t>
    </r>
  </si>
  <si>
    <r>
      <t xml:space="preserve">Chief Financial Officer </t>
    </r>
    <r>
      <rPr>
        <sz val="10"/>
        <color theme="1"/>
        <rFont val="Calibri"/>
        <family val="2"/>
        <scheme val="minor"/>
      </rPr>
      <t>(Signature)</t>
    </r>
  </si>
  <si>
    <t>NEOGEN Scoring Metric</t>
  </si>
  <si>
    <t>Question:</t>
  </si>
  <si>
    <t>Total:</t>
  </si>
  <si>
    <t>Points Possible</t>
  </si>
  <si>
    <t>Points Received</t>
  </si>
  <si>
    <t>Final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</si>
</sst>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409]mmmm\ d\,\ yyyy;@"/>
  </numFmts>
  <fonts count="17">
    <font>
      <sz val="11"/>
      <color theme="1"/>
      <name val="Calibri"/>
      <family val="2"/>
      <scheme val="minor"/>
    </font>
    <font>
      <b/>
      <sz val="11"/>
      <color theme="1"/>
      <name val="Calibri"/>
      <family val="2"/>
      <scheme val="minor"/>
    </font>
    <font>
      <b/>
      <sz val="11"/>
      <name val="Calibri"/>
      <family val="2"/>
      <scheme val="minor"/>
    </font>
    <font>
      <b/>
      <sz val="14"/>
      <color theme="1"/>
      <name val="Calibri"/>
      <family val="2"/>
      <scheme val="minor"/>
    </font>
    <font>
      <b/>
      <sz val="10"/>
      <color theme="1"/>
      <name val="Calibri"/>
      <family val="2"/>
      <scheme val="minor"/>
    </font>
    <font>
      <b/>
      <sz val="14"/>
      <color theme="0"/>
      <name val="Calibri"/>
      <family val="2"/>
      <scheme val="minor"/>
    </font>
    <font>
      <u/>
      <sz val="11"/>
      <color theme="10"/>
      <name val="Calibri"/>
      <family val="2"/>
      <scheme val="minor"/>
    </font>
    <font>
      <i/>
      <sz val="10"/>
      <color theme="1"/>
      <name val="Calibri"/>
      <family val="2"/>
      <scheme val="minor"/>
    </font>
    <font>
      <i/>
      <sz val="11"/>
      <color theme="1"/>
      <name val="Calibri"/>
      <family val="2"/>
      <scheme val="minor"/>
    </font>
    <font>
      <sz val="10.5"/>
      <color theme="1"/>
      <name val="Calibri"/>
      <family val="2"/>
      <scheme val="minor"/>
    </font>
    <font>
      <sz val="11"/>
      <name val="Calibri"/>
      <family val="2"/>
      <scheme val="minor"/>
    </font>
    <font>
      <sz val="10"/>
      <color theme="1"/>
      <name val="Calibri"/>
      <family val="2"/>
      <scheme val="minor"/>
    </font>
    <font>
      <sz val="9"/>
      <name val="Calibri"/>
      <family val="2"/>
      <scheme val="minor"/>
    </font>
    <font>
      <b/>
      <sz val="9"/>
      <name val="Calibri"/>
      <family val="2"/>
      <scheme val="minor"/>
    </font>
    <font>
      <sz val="9"/>
      <color theme="1"/>
      <name val="Calibri"/>
      <family val="2"/>
      <scheme val="minor"/>
    </font>
    <font>
      <b/>
      <i/>
      <sz val="11"/>
      <name val="Calibri"/>
      <family val="2"/>
      <scheme val="minor"/>
    </font>
    <font>
      <b/>
      <sz val="16"/>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9ABEAA"/>
        <bgColor indexed="64"/>
      </patternFill>
    </fill>
    <fill>
      <patternFill patternType="solid">
        <fgColor rgb="FF6FA58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right/>
      <top style="medium">
        <color auto="1"/>
      </top>
      <bottom style="thin">
        <color indexed="64"/>
      </bottom>
      <diagonal/>
    </border>
  </borders>
  <cellStyleXfs count="2">
    <xf numFmtId="0" fontId="0" fillId="0" borderId="0"/>
    <xf numFmtId="0" fontId="6" fillId="0" borderId="0" applyNumberFormat="0" applyFill="0" applyBorder="0" applyAlignment="0" applyProtection="0"/>
  </cellStyleXfs>
  <cellXfs count="192">
    <xf numFmtId="0" fontId="0" fillId="0" borderId="0" xfId="0"/>
    <xf numFmtId="0" fontId="12" fillId="0" borderId="14" xfId="0" applyFont="1" applyBorder="1" applyAlignment="1">
      <alignment vertical="center"/>
    </xf>
    <xf numFmtId="0" fontId="0" fillId="0" borderId="14" xfId="0" applyBorder="1" applyAlignment="1">
      <alignment horizontal="left" vertical="center"/>
    </xf>
    <xf numFmtId="0" fontId="2" fillId="0" borderId="0" xfId="0" applyFont="1" applyAlignment="1">
      <alignment vertical="center"/>
    </xf>
    <xf numFmtId="0" fontId="0" fillId="0" borderId="0" xfId="0"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0" fillId="0" borderId="0" xfId="0" applyAlignment="1">
      <alignment vertical="center"/>
    </xf>
    <xf numFmtId="0" fontId="0" fillId="0" borderId="3" xfId="0" applyBorder="1" applyAlignment="1">
      <alignment vertical="center"/>
    </xf>
    <xf numFmtId="0" fontId="1" fillId="0" borderId="3" xfId="0" applyFont="1"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1" fillId="0" borderId="8" xfId="0" applyFont="1" applyBorder="1" applyAlignment="1">
      <alignment vertical="center"/>
    </xf>
    <xf numFmtId="0" fontId="12" fillId="0" borderId="0" xfId="0" applyFont="1" applyAlignment="1">
      <alignment horizontal="right" vertical="center"/>
    </xf>
    <xf numFmtId="0" fontId="11" fillId="0" borderId="4" xfId="0" applyFont="1" applyBorder="1" applyAlignment="1">
      <alignment vertical="top"/>
    </xf>
    <xf numFmtId="0" fontId="0" fillId="0" borderId="0" xfId="0" applyAlignment="1">
      <alignment vertical="top"/>
    </xf>
    <xf numFmtId="0" fontId="0" fillId="0" borderId="0" xfId="0" applyAlignment="1">
      <alignment horizontal="right" vertical="center"/>
    </xf>
    <xf numFmtId="0" fontId="0" fillId="0" borderId="0" xfId="0" applyAlignment="1">
      <alignment horizontal="center" vertical="center"/>
    </xf>
    <xf numFmtId="0" fontId="1" fillId="0" borderId="10"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2" fillId="0" borderId="11" xfId="0" applyFont="1" applyBorder="1" applyAlignment="1">
      <alignment horizontal="left" vertical="center"/>
    </xf>
    <xf numFmtId="0" fontId="0" fillId="0" borderId="7" xfId="0" applyBorder="1" applyAlignment="1">
      <alignment vertical="center"/>
    </xf>
    <xf numFmtId="0" fontId="12" fillId="0" borderId="9" xfId="0" applyFont="1" applyBorder="1" applyAlignment="1">
      <alignment horizontal="left" vertical="center"/>
    </xf>
    <xf numFmtId="0" fontId="12" fillId="0" borderId="6" xfId="0" applyFont="1" applyBorder="1" applyAlignment="1">
      <alignment horizontal="left" vertical="center"/>
    </xf>
    <xf numFmtId="0" fontId="0" fillId="0" borderId="5" xfId="0" applyBorder="1" applyAlignment="1">
      <alignment vertical="center"/>
    </xf>
    <xf numFmtId="0" fontId="12" fillId="0" borderId="7" xfId="0" applyFont="1" applyBorder="1" applyAlignment="1">
      <alignment vertical="center"/>
    </xf>
    <xf numFmtId="0" fontId="0" fillId="0" borderId="7" xfId="0" applyBorder="1" applyAlignment="1">
      <alignment horizontal="left" vertical="center"/>
    </xf>
    <xf numFmtId="164" fontId="0" fillId="0" borderId="0" xfId="0" applyNumberForma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164" fontId="0" fillId="0" borderId="14" xfId="0" applyNumberFormat="1" applyBorder="1" applyAlignment="1">
      <alignment horizontal="left" vertical="center"/>
    </xf>
    <xf numFmtId="0" fontId="0" fillId="0" borderId="14" xfId="0"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0" fillId="0" borderId="14" xfId="0" applyBorder="1" applyAlignment="1">
      <alignment vertical="center"/>
    </xf>
    <xf numFmtId="0" fontId="9" fillId="0" borderId="0" xfId="0" applyFont="1" applyAlignment="1">
      <alignment horizontal="left" vertical="center"/>
    </xf>
    <xf numFmtId="0" fontId="14" fillId="0" borderId="0" xfId="0" applyFont="1" applyAlignment="1">
      <alignment vertical="center"/>
    </xf>
    <xf numFmtId="0" fontId="0" fillId="0" borderId="0" xfId="0" applyAlignment="1">
      <alignment horizontal="center" vertical="top" wrapText="1"/>
    </xf>
    <xf numFmtId="0" fontId="8" fillId="0" borderId="0" xfId="0" applyFont="1" applyAlignment="1">
      <alignment horizontal="left" vertical="center" wrapText="1"/>
    </xf>
    <xf numFmtId="0" fontId="1" fillId="0" borderId="0" xfId="0" applyFont="1" applyAlignment="1">
      <alignment horizontal="center" vertical="center"/>
    </xf>
    <xf numFmtId="0" fontId="14" fillId="0" borderId="14" xfId="0" applyFont="1" applyBorder="1" applyAlignment="1">
      <alignment vertical="center"/>
    </xf>
    <xf numFmtId="0" fontId="0" fillId="0" borderId="16" xfId="0" applyBorder="1" applyAlignment="1">
      <alignment vertical="center"/>
    </xf>
    <xf numFmtId="0" fontId="0" fillId="0" borderId="12" xfId="0" applyBorder="1" applyAlignment="1">
      <alignment horizontal="left" vertical="center"/>
    </xf>
    <xf numFmtId="0" fontId="0" fillId="0" borderId="3" xfId="0" applyBorder="1" applyAlignment="1">
      <alignment horizontal="left" vertical="center"/>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3" fillId="0" borderId="0" xfId="0" applyFont="1" applyAlignment="1">
      <alignment vertical="center"/>
    </xf>
    <xf numFmtId="0" fontId="3" fillId="0" borderId="0" xfId="0" applyFont="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2" fillId="0" borderId="8" xfId="0" applyFont="1" applyBorder="1" applyAlignment="1">
      <alignment vertical="center"/>
    </xf>
    <xf numFmtId="0" fontId="12" fillId="0" borderId="0" xfId="0" applyFont="1" applyAlignment="1">
      <alignment horizontal="center" vertical="center"/>
    </xf>
    <xf numFmtId="0" fontId="12" fillId="0" borderId="8" xfId="0" applyFont="1" applyBorder="1" applyAlignment="1">
      <alignment horizontal="center" vertical="center"/>
    </xf>
    <xf numFmtId="10" fontId="1" fillId="0" borderId="0" xfId="0" applyNumberFormat="1" applyFont="1" applyAlignment="1">
      <alignment vertical="center"/>
    </xf>
    <xf numFmtId="0" fontId="16" fillId="0" borderId="0" xfId="0" applyFont="1" applyAlignment="1">
      <alignment horizontal="center" vertical="top"/>
    </xf>
    <xf numFmtId="0" fontId="16" fillId="0" borderId="8" xfId="0" applyFont="1" applyBorder="1" applyAlignment="1">
      <alignment horizontal="center" vertical="top"/>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0" fontId="1" fillId="2" borderId="1" xfId="0" applyNumberFormat="1" applyFont="1"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right" vertical="center"/>
    </xf>
    <xf numFmtId="0" fontId="0" fillId="0" borderId="12" xfId="0" applyBorder="1" applyAlignment="1">
      <alignment horizontal="right" vertical="center"/>
    </xf>
    <xf numFmtId="0" fontId="0" fillId="2" borderId="4"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5" fillId="4" borderId="2"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 xfId="0" applyFont="1" applyFill="1" applyBorder="1" applyAlignment="1">
      <alignment horizontal="center" vertic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0" fillId="3" borderId="1" xfId="0" applyFill="1" applyBorder="1" applyAlignment="1">
      <alignment horizontal="center" vertical="center" wrapText="1"/>
    </xf>
    <xf numFmtId="0" fontId="1" fillId="0" borderId="2" xfId="0" applyFont="1" applyBorder="1" applyAlignment="1">
      <alignment horizontal="right" vertical="center"/>
    </xf>
    <xf numFmtId="0" fontId="1" fillId="0" borderId="12" xfId="0" applyFont="1" applyBorder="1" applyAlignment="1">
      <alignment horizontal="right" vertical="center"/>
    </xf>
    <xf numFmtId="0" fontId="1" fillId="2" borderId="3"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2" xfId="0" applyFont="1" applyBorder="1" applyAlignment="1">
      <alignment horizontal="left" vertical="center" indent="1"/>
    </xf>
    <xf numFmtId="0" fontId="1" fillId="0" borderId="12" xfId="0" applyFont="1" applyBorder="1" applyAlignment="1">
      <alignment horizontal="left" vertical="center" indent="1"/>
    </xf>
    <xf numFmtId="0" fontId="1" fillId="0" borderId="3" xfId="0" applyFont="1" applyBorder="1" applyAlignment="1">
      <alignment horizontal="left" vertical="center" indent="1"/>
    </xf>
    <xf numFmtId="0" fontId="1" fillId="2" borderId="1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0" fillId="3" borderId="2" xfId="0" applyFill="1" applyBorder="1" applyAlignment="1">
      <alignment horizontal="left" vertical="top" wrapText="1"/>
    </xf>
    <xf numFmtId="0" fontId="0" fillId="3" borderId="12" xfId="0" applyFill="1" applyBorder="1" applyAlignment="1">
      <alignment horizontal="left" vertical="top" wrapText="1"/>
    </xf>
    <xf numFmtId="0" fontId="0" fillId="3" borderId="3" xfId="0" applyFill="1" applyBorder="1" applyAlignment="1">
      <alignment horizontal="left" vertical="top" wrapText="1"/>
    </xf>
    <xf numFmtId="0" fontId="0" fillId="0" borderId="11" xfId="0" applyBorder="1" applyAlignment="1">
      <alignment horizontal="right" vertical="center"/>
    </xf>
    <xf numFmtId="0" fontId="0" fillId="0" borderId="7" xfId="0" applyBorder="1" applyAlignment="1">
      <alignment horizontal="right" vertical="center"/>
    </xf>
    <xf numFmtId="0" fontId="1" fillId="0" borderId="11" xfId="0" applyFont="1" applyBorder="1" applyAlignment="1">
      <alignment horizontal="right" vertical="center"/>
    </xf>
    <xf numFmtId="0" fontId="1" fillId="0" borderId="7" xfId="0" applyFont="1" applyBorder="1" applyAlignment="1">
      <alignment horizontal="right" vertical="center"/>
    </xf>
    <xf numFmtId="165" fontId="1" fillId="2" borderId="3" xfId="0" applyNumberFormat="1" applyFont="1" applyFill="1" applyBorder="1" applyAlignment="1" applyProtection="1">
      <alignment horizontal="left" vertical="center"/>
      <protection locked="0"/>
    </xf>
    <xf numFmtId="165" fontId="1" fillId="2" borderId="1" xfId="0" applyNumberFormat="1"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2" fillId="0" borderId="11" xfId="1" applyFont="1" applyBorder="1" applyAlignment="1" applyProtection="1">
      <alignment horizontal="left" vertical="center" wrapText="1" indent="1"/>
    </xf>
    <xf numFmtId="0" fontId="2" fillId="0" borderId="7" xfId="1" applyFont="1" applyBorder="1" applyAlignment="1" applyProtection="1">
      <alignment horizontal="left" vertical="center" wrapText="1" indent="1"/>
    </xf>
    <xf numFmtId="0" fontId="2" fillId="0" borderId="10" xfId="1" applyFont="1" applyBorder="1" applyAlignment="1" applyProtection="1">
      <alignment horizontal="left" vertical="center" wrapText="1" indent="1"/>
    </xf>
    <xf numFmtId="0" fontId="2" fillId="0" borderId="6" xfId="1" applyFont="1" applyBorder="1" applyAlignment="1" applyProtection="1">
      <alignment horizontal="left" vertical="center" wrapText="1" indent="1"/>
    </xf>
    <xf numFmtId="0" fontId="2" fillId="0" borderId="5" xfId="1" applyFont="1" applyBorder="1" applyAlignment="1" applyProtection="1">
      <alignment horizontal="left" vertical="center" wrapText="1" indent="1"/>
    </xf>
    <xf numFmtId="0" fontId="2" fillId="0" borderId="4" xfId="1" applyFont="1" applyBorder="1" applyAlignment="1" applyProtection="1">
      <alignment horizontal="left" vertical="center" wrapText="1" indent="1"/>
    </xf>
    <xf numFmtId="0" fontId="0" fillId="2" borderId="11"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8" fillId="0" borderId="0" xfId="0" applyFont="1" applyAlignment="1">
      <alignment horizontal="left" vertical="top" wrapText="1"/>
    </xf>
    <xf numFmtId="0" fontId="0" fillId="0" borderId="0" xfId="0" applyAlignment="1">
      <alignment horizontal="left" vertical="top" wrapText="1"/>
    </xf>
    <xf numFmtId="0" fontId="6" fillId="0" borderId="0" xfId="1" applyAlignment="1" applyProtection="1">
      <alignment horizontal="left" vertical="center"/>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0" fillId="2" borderId="2"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 xfId="0" applyFill="1" applyBorder="1" applyAlignment="1" applyProtection="1">
      <alignment horizontal="center" vertical="center"/>
      <protection locked="0"/>
    </xf>
    <xf numFmtId="0" fontId="0" fillId="2" borderId="11"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10" xfId="0"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164" fontId="0" fillId="0" borderId="0" xfId="0" applyNumberFormat="1" applyAlignment="1">
      <alignment horizontal="left" vertical="center"/>
    </xf>
    <xf numFmtId="0" fontId="0" fillId="0" borderId="0" xfId="0" applyAlignment="1">
      <alignment horizontal="left" vertical="center"/>
    </xf>
    <xf numFmtId="0" fontId="0" fillId="2" borderId="1" xfId="0" applyFill="1" applyBorder="1" applyAlignment="1" applyProtection="1">
      <alignment horizontal="left" vertical="top" wrapText="1"/>
      <protection locked="0"/>
    </xf>
    <xf numFmtId="164" fontId="10" fillId="0" borderId="0" xfId="0" applyNumberFormat="1" applyFont="1" applyAlignment="1">
      <alignment horizontal="left" vertical="center"/>
    </xf>
    <xf numFmtId="0" fontId="0" fillId="2" borderId="2"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8" xfId="0" applyBorder="1" applyAlignment="1">
      <alignment horizontal="left" vertical="center"/>
    </xf>
    <xf numFmtId="0" fontId="0" fillId="0" borderId="0" xfId="0" applyAlignment="1">
      <alignment horizontal="right" vertical="center"/>
    </xf>
    <xf numFmtId="0" fontId="4" fillId="0" borderId="0" xfId="0" applyFont="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vertical="center"/>
    </xf>
    <xf numFmtId="0" fontId="1" fillId="3" borderId="11"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11"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0" xfId="0" applyFont="1" applyAlignment="1">
      <alignment horizontal="left" vertical="center" wrapText="1" indent="1"/>
    </xf>
    <xf numFmtId="0" fontId="1" fillId="0" borderId="8" xfId="0" applyFont="1" applyBorder="1" applyAlignment="1">
      <alignment horizontal="left" vertical="center" wrapText="1" indent="1"/>
    </xf>
    <xf numFmtId="0" fontId="0" fillId="0" borderId="7"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7" fillId="0" borderId="6" xfId="0" applyFont="1" applyBorder="1" applyAlignment="1">
      <alignment horizontal="right" vertical="top"/>
    </xf>
    <xf numFmtId="0" fontId="7" fillId="0" borderId="5" xfId="0" applyFont="1" applyBorder="1" applyAlignment="1">
      <alignment horizontal="right" vertical="top"/>
    </xf>
    <xf numFmtId="0" fontId="1" fillId="0" borderId="11" xfId="0" applyFont="1" applyBorder="1" applyAlignment="1">
      <alignment horizontal="right" vertical="top"/>
    </xf>
    <xf numFmtId="0" fontId="1" fillId="0" borderId="7" xfId="0" applyFont="1" applyBorder="1" applyAlignment="1">
      <alignment horizontal="right" vertical="top"/>
    </xf>
    <xf numFmtId="0" fontId="1" fillId="0" borderId="9" xfId="0" applyFont="1" applyBorder="1" applyAlignment="1">
      <alignment horizontal="right" vertical="top"/>
    </xf>
    <xf numFmtId="0" fontId="1" fillId="0" borderId="0" xfId="0" applyFont="1" applyAlignment="1">
      <alignment horizontal="right" vertical="top"/>
    </xf>
    <xf numFmtId="0" fontId="1" fillId="0" borderId="6" xfId="0" applyFont="1" applyBorder="1" applyAlignment="1">
      <alignment horizontal="right" vertical="top"/>
    </xf>
    <xf numFmtId="0" fontId="1" fillId="0" borderId="5" xfId="0" applyFont="1" applyBorder="1" applyAlignment="1">
      <alignment horizontal="right" vertical="top"/>
    </xf>
    <xf numFmtId="0" fontId="1" fillId="0" borderId="9" xfId="0" applyFont="1" applyBorder="1" applyAlignment="1">
      <alignment horizontal="right" vertical="center"/>
    </xf>
    <xf numFmtId="0" fontId="1" fillId="0" borderId="0" xfId="0" applyFont="1" applyAlignment="1">
      <alignment horizontal="right" vertical="center"/>
    </xf>
    <xf numFmtId="0" fontId="5" fillId="4" borderId="15" xfId="0" applyFont="1" applyFill="1" applyBorder="1" applyAlignment="1">
      <alignment horizontal="center" vertical="center"/>
    </xf>
    <xf numFmtId="0" fontId="5" fillId="4" borderId="1" xfId="0" applyFont="1" applyFill="1" applyBorder="1" applyAlignment="1">
      <alignment horizontal="center" vertical="center"/>
    </xf>
  </cellXfs>
  <cellStyles count="2">
    <cellStyle name="Hyperlink" xfId="1" builtinId="8"/>
    <cellStyle name="Normal" xfId="0" builtinId="0"/>
  </cellStyles>
  <dxfs count="1">
    <dxf>
      <font>
        <b/>
        <i val="0"/>
      </font>
    </dxf>
  </dxfs>
  <tableStyles count="0" defaultTableStyle="TableStyleMedium2" defaultPivotStyle="PivotStyleLight16"/>
  <colors>
    <mruColors>
      <color rgb="FF9ABEAA"/>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263</xdr:row>
          <xdr:rowOff>0</xdr:rowOff>
        </xdr:from>
        <xdr:to>
          <xdr:col>22</xdr:col>
          <xdr:colOff>85725</xdr:colOff>
          <xdr:row>264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263</xdr:row>
          <xdr:rowOff>0</xdr:rowOff>
        </xdr:from>
        <xdr:to>
          <xdr:col>27</xdr:col>
          <xdr:colOff>76200</xdr:colOff>
          <xdr:row>264</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267</xdr:row>
          <xdr:rowOff>0</xdr:rowOff>
        </xdr:from>
        <xdr:to>
          <xdr:col>22</xdr:col>
          <xdr:colOff>76200</xdr:colOff>
          <xdr:row>268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267</xdr:row>
          <xdr:rowOff>0</xdr:rowOff>
        </xdr:from>
        <xdr:to>
          <xdr:col>27</xdr:col>
          <xdr:colOff>76200</xdr:colOff>
          <xdr:row>268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277</xdr:row>
          <xdr:rowOff>0</xdr:rowOff>
        </xdr:from>
        <xdr:to>
          <xdr:col>22</xdr:col>
          <xdr:colOff>28575</xdr:colOff>
          <xdr:row>278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277</xdr:row>
          <xdr:rowOff>0</xdr:rowOff>
        </xdr:from>
        <xdr:to>
          <xdr:col>27</xdr:col>
          <xdr:colOff>19050</xdr:colOff>
          <xdr:row>278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5</xdr:col>
          <xdr:colOff>9525</xdr:colOff>
          <xdr:row>19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0</xdr:rowOff>
        </xdr:from>
        <xdr:to>
          <xdr:col>5</xdr:col>
          <xdr:colOff>0</xdr:colOff>
          <xdr:row>20</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5</xdr:col>
          <xdr:colOff>0</xdr:colOff>
          <xdr:row>21</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5</xdr:col>
          <xdr:colOff>0</xdr:colOff>
          <xdr:row>22</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5</xdr:col>
          <xdr:colOff>0</xdr:colOff>
          <xdr:row>23</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5</xdr:col>
          <xdr:colOff>0</xdr:colOff>
          <xdr:row>24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1" Type="http://schemas.openxmlformats.org/officeDocument/2006/relationships/hyperlink" Target="http://www.conflictfreesourcing.org/conflict-minerals-reporting-template/"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E686-402D-44BF-9683-F3E6D998F96F}">
  <dimension ref="A1:DP300"/>
  <sheetViews>
    <sheetView showGridLines="0" tabSelected="1" view="pageLayout" zoomScaleNormal="100" workbookViewId="0">
      <selection activeCell="E177" sqref="E177:BF177"/>
    </sheetView>
  </sheetViews>
  <sheetFormatPr defaultColWidth="1.5703125" defaultRowHeight="15.75" customHeight="1"/>
  <cols>
    <col min="1" max="2" width="1.5703125" style="5" customWidth="1"/>
    <col min="3" max="4" width="1.7109375" style="4" customWidth="1"/>
    <col min="5" max="6" width="1.5703125" style="4" customWidth="1"/>
    <col min="7" max="28" width="1.5703125" style="4"/>
    <col min="29" max="29" width="1.5703125" style="4" customWidth="1"/>
    <col min="30" max="30" width="1.5703125" style="4"/>
    <col min="31" max="31" width="1.5703125" style="4" customWidth="1"/>
    <col min="32" max="36" width="1.5703125" style="4"/>
    <col min="37" max="37" width="1.5703125" style="4" customWidth="1"/>
    <col min="38" max="16384" width="1.5703125" style="4"/>
  </cols>
  <sheetData>
    <row r="1" spans="1:62" ht="15.7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3"/>
      <c r="BJ1" s="3"/>
    </row>
    <row r="2" spans="1:62" ht="23.85" customHeight="1">
      <c r="B2" s="6"/>
      <c r="C2" s="190" t="s">
        <v>0</v>
      </c>
      <c r="D2" s="190"/>
      <c r="E2" s="190"/>
      <c r="F2" s="190"/>
      <c r="G2" s="190"/>
      <c r="H2" s="190"/>
      <c r="I2" s="190"/>
      <c r="J2" s="190"/>
      <c r="K2" s="190"/>
      <c r="L2" s="190"/>
      <c r="M2" s="190"/>
      <c r="N2" s="190"/>
      <c r="O2" s="191"/>
      <c r="P2" s="191"/>
      <c r="Q2" s="191"/>
      <c r="R2" s="191"/>
      <c r="S2" s="191"/>
      <c r="T2" s="191"/>
      <c r="U2" s="191"/>
      <c r="V2" s="191"/>
      <c r="W2" s="191"/>
      <c r="X2" s="191"/>
      <c r="Y2" s="191"/>
      <c r="Z2" s="191"/>
      <c r="AA2" s="191"/>
      <c r="AB2" s="191"/>
      <c r="AC2" s="191"/>
      <c r="AD2" s="191"/>
      <c r="AE2" s="191"/>
      <c r="AF2" s="191"/>
      <c r="AG2" s="191"/>
      <c r="AH2" s="191"/>
      <c r="AI2" s="191"/>
      <c r="AJ2" s="191"/>
      <c r="AK2" s="190"/>
      <c r="AL2" s="190"/>
      <c r="AM2" s="190"/>
      <c r="AN2" s="190"/>
      <c r="AO2" s="190"/>
      <c r="AP2" s="190"/>
      <c r="AQ2" s="190"/>
      <c r="AR2" s="190"/>
      <c r="AS2" s="190"/>
      <c r="AT2" s="190"/>
      <c r="AU2" s="190"/>
      <c r="AV2" s="190"/>
      <c r="AW2" s="191"/>
      <c r="AX2" s="191"/>
      <c r="AY2" s="191"/>
      <c r="AZ2" s="191"/>
      <c r="BA2" s="191"/>
      <c r="BB2" s="191"/>
      <c r="BC2" s="191"/>
      <c r="BD2" s="191"/>
      <c r="BE2" s="191"/>
      <c r="BF2" s="191"/>
      <c r="BG2" s="7"/>
      <c r="BH2" s="7"/>
      <c r="BI2" s="7"/>
      <c r="BJ2" s="7"/>
    </row>
    <row r="3" spans="1:62" ht="15.75" customHeight="1">
      <c r="B3" s="6"/>
      <c r="C3" s="89" t="s">
        <v>1</v>
      </c>
      <c r="D3" s="90"/>
      <c r="E3" s="90"/>
      <c r="F3" s="90"/>
      <c r="G3" s="90"/>
      <c r="H3" s="90"/>
      <c r="I3" s="90"/>
      <c r="J3" s="90"/>
      <c r="K3" s="90"/>
      <c r="L3" s="90"/>
      <c r="M3" s="90"/>
      <c r="N3" s="8"/>
      <c r="O3" s="139"/>
      <c r="P3" s="139"/>
      <c r="Q3" s="139"/>
      <c r="R3" s="139"/>
      <c r="S3" s="139"/>
      <c r="T3" s="139"/>
      <c r="U3" s="139"/>
      <c r="V3" s="139"/>
      <c r="W3" s="139"/>
      <c r="X3" s="139"/>
      <c r="Y3" s="139"/>
      <c r="Z3" s="139"/>
      <c r="AA3" s="139"/>
      <c r="AB3" s="139"/>
      <c r="AC3" s="139"/>
      <c r="AD3" s="139"/>
      <c r="AE3" s="139"/>
      <c r="AF3" s="139"/>
      <c r="AG3" s="139"/>
      <c r="AH3" s="139"/>
      <c r="AI3" s="139"/>
      <c r="AJ3" s="139"/>
      <c r="AK3" s="89" t="s">
        <v>2</v>
      </c>
      <c r="AL3" s="90"/>
      <c r="AM3" s="90"/>
      <c r="AN3" s="90"/>
      <c r="AO3" s="90"/>
      <c r="AP3" s="90"/>
      <c r="AQ3" s="90"/>
      <c r="AR3" s="90"/>
      <c r="AS3" s="90"/>
      <c r="AT3" s="90"/>
      <c r="AU3" s="90"/>
      <c r="AV3" s="9"/>
      <c r="AW3" s="78"/>
      <c r="AX3" s="77"/>
      <c r="AY3" s="77"/>
      <c r="AZ3" s="77"/>
      <c r="BA3" s="77"/>
      <c r="BB3" s="77"/>
      <c r="BC3" s="77"/>
      <c r="BD3" s="77"/>
      <c r="BE3" s="77"/>
      <c r="BF3" s="77"/>
      <c r="BG3" s="7"/>
      <c r="BH3" s="7"/>
      <c r="BI3" s="7"/>
      <c r="BJ3" s="7"/>
    </row>
    <row r="4" spans="1:62" ht="15.75" customHeight="1">
      <c r="B4" s="6"/>
      <c r="C4" s="110" t="s">
        <v>3</v>
      </c>
      <c r="D4" s="111"/>
      <c r="E4" s="111"/>
      <c r="F4" s="111"/>
      <c r="G4" s="111"/>
      <c r="H4" s="111"/>
      <c r="I4" s="111"/>
      <c r="J4" s="111"/>
      <c r="K4" s="111"/>
      <c r="L4" s="111"/>
      <c r="M4" s="111"/>
      <c r="N4" s="10"/>
      <c r="O4" s="139"/>
      <c r="P4" s="139"/>
      <c r="Q4" s="139"/>
      <c r="R4" s="139"/>
      <c r="S4" s="139"/>
      <c r="T4" s="139"/>
      <c r="U4" s="139"/>
      <c r="V4" s="139"/>
      <c r="W4" s="139"/>
      <c r="X4" s="139"/>
      <c r="Y4" s="139"/>
      <c r="Z4" s="139"/>
      <c r="AA4" s="139"/>
      <c r="AB4" s="139"/>
      <c r="AC4" s="139"/>
      <c r="AD4" s="139"/>
      <c r="AE4" s="139"/>
      <c r="AF4" s="139"/>
      <c r="AG4" s="139"/>
      <c r="AH4" s="139"/>
      <c r="AI4" s="139"/>
      <c r="AJ4" s="139"/>
      <c r="AK4" s="89" t="s">
        <v>4</v>
      </c>
      <c r="AL4" s="90"/>
      <c r="AM4" s="90"/>
      <c r="AN4" s="90"/>
      <c r="AO4" s="90"/>
      <c r="AP4" s="90"/>
      <c r="AQ4" s="90"/>
      <c r="AR4" s="90"/>
      <c r="AS4" s="90"/>
      <c r="AT4" s="90"/>
      <c r="AU4" s="90"/>
      <c r="AV4" s="9"/>
      <c r="AW4" s="78"/>
      <c r="AX4" s="77"/>
      <c r="AY4" s="77"/>
      <c r="AZ4" s="77"/>
      <c r="BA4" s="77"/>
      <c r="BB4" s="77"/>
      <c r="BC4" s="77"/>
      <c r="BD4" s="77"/>
      <c r="BE4" s="77"/>
      <c r="BF4" s="77"/>
      <c r="BG4" s="7"/>
      <c r="BH4" s="7"/>
      <c r="BI4" s="7"/>
      <c r="BJ4" s="7"/>
    </row>
    <row r="5" spans="1:62" ht="15.75" customHeight="1">
      <c r="B5" s="6"/>
      <c r="C5" s="188"/>
      <c r="D5" s="189"/>
      <c r="E5" s="189"/>
      <c r="F5" s="189"/>
      <c r="G5" s="189"/>
      <c r="H5" s="189"/>
      <c r="I5" s="189"/>
      <c r="J5" s="189"/>
      <c r="K5" s="189"/>
      <c r="L5" s="189"/>
      <c r="M5" s="189"/>
      <c r="N5" s="11"/>
      <c r="O5" s="139"/>
      <c r="P5" s="139"/>
      <c r="Q5" s="139"/>
      <c r="R5" s="139"/>
      <c r="S5" s="139"/>
      <c r="T5" s="139"/>
      <c r="U5" s="139"/>
      <c r="V5" s="139"/>
      <c r="W5" s="139"/>
      <c r="X5" s="139"/>
      <c r="Y5" s="139"/>
      <c r="Z5" s="139"/>
      <c r="AA5" s="139"/>
      <c r="AB5" s="139"/>
      <c r="AC5" s="139"/>
      <c r="AD5" s="139"/>
      <c r="AE5" s="139"/>
      <c r="AF5" s="139"/>
      <c r="AG5" s="139"/>
      <c r="AH5" s="139"/>
      <c r="AI5" s="139"/>
      <c r="AJ5" s="139"/>
      <c r="AK5" s="89" t="s">
        <v>5</v>
      </c>
      <c r="AL5" s="90"/>
      <c r="AM5" s="90"/>
      <c r="AN5" s="90"/>
      <c r="AO5" s="90"/>
      <c r="AP5" s="90"/>
      <c r="AQ5" s="90"/>
      <c r="AR5" s="90"/>
      <c r="AS5" s="90"/>
      <c r="AT5" s="90"/>
      <c r="AU5" s="90"/>
      <c r="AV5" s="9"/>
      <c r="AW5" s="78"/>
      <c r="AX5" s="77"/>
      <c r="AY5" s="77"/>
      <c r="AZ5" s="77"/>
      <c r="BA5" s="77"/>
      <c r="BB5" s="77"/>
      <c r="BC5" s="77"/>
      <c r="BD5" s="77"/>
      <c r="BE5" s="77"/>
      <c r="BF5" s="77"/>
      <c r="BG5" s="7"/>
      <c r="BH5" s="7"/>
      <c r="BI5" s="7"/>
      <c r="BJ5" s="7"/>
    </row>
    <row r="6" spans="1:62" ht="15.75" customHeight="1">
      <c r="B6" s="6"/>
      <c r="C6" s="89" t="s">
        <v>6</v>
      </c>
      <c r="D6" s="90"/>
      <c r="E6" s="90"/>
      <c r="F6" s="90"/>
      <c r="G6" s="90"/>
      <c r="H6" s="90"/>
      <c r="I6" s="90"/>
      <c r="J6" s="90"/>
      <c r="K6" s="90"/>
      <c r="L6" s="90"/>
      <c r="M6" s="90"/>
      <c r="N6" s="8"/>
      <c r="O6" s="139"/>
      <c r="P6" s="139"/>
      <c r="Q6" s="139"/>
      <c r="R6" s="139"/>
      <c r="S6" s="139"/>
      <c r="T6" s="139"/>
      <c r="U6" s="139"/>
      <c r="V6" s="139"/>
      <c r="W6" s="139"/>
      <c r="X6" s="139"/>
      <c r="Y6" s="139"/>
      <c r="Z6" s="139"/>
      <c r="AA6" s="139"/>
      <c r="AB6" s="139"/>
      <c r="AC6" s="139"/>
      <c r="AD6" s="139"/>
      <c r="AE6" s="139"/>
      <c r="AF6" s="139"/>
      <c r="AG6" s="139"/>
      <c r="AH6" s="139"/>
      <c r="AI6" s="139"/>
      <c r="AJ6" s="78"/>
      <c r="AK6" s="188" t="s">
        <v>7</v>
      </c>
      <c r="AL6" s="189"/>
      <c r="AM6" s="189"/>
      <c r="AN6" s="189"/>
      <c r="AO6" s="189"/>
      <c r="AP6" s="189"/>
      <c r="AQ6" s="189"/>
      <c r="AR6" s="189"/>
      <c r="AS6" s="189"/>
      <c r="AT6" s="189"/>
      <c r="AU6" s="189"/>
      <c r="AV6" s="12"/>
      <c r="AW6" s="77"/>
      <c r="AX6" s="77"/>
      <c r="AY6" s="77"/>
      <c r="AZ6" s="77"/>
      <c r="BA6" s="77"/>
      <c r="BB6" s="77"/>
      <c r="BC6" s="77"/>
      <c r="BD6" s="77"/>
      <c r="BE6" s="77"/>
      <c r="BF6" s="77"/>
      <c r="BG6" s="7"/>
      <c r="BH6" s="7"/>
      <c r="BI6" s="7"/>
      <c r="BJ6" s="7"/>
    </row>
    <row r="7" spans="1:62" ht="15.75" customHeight="1">
      <c r="A7" s="13"/>
      <c r="B7" s="13"/>
      <c r="C7" s="89" t="s">
        <v>8</v>
      </c>
      <c r="D7" s="90"/>
      <c r="E7" s="90"/>
      <c r="F7" s="90"/>
      <c r="G7" s="90"/>
      <c r="H7" s="90"/>
      <c r="I7" s="90"/>
      <c r="J7" s="90"/>
      <c r="K7" s="90"/>
      <c r="L7" s="90"/>
      <c r="M7" s="90"/>
      <c r="N7" s="8"/>
      <c r="O7" s="139"/>
      <c r="P7" s="139"/>
      <c r="Q7" s="139"/>
      <c r="R7" s="139"/>
      <c r="S7" s="139"/>
      <c r="T7" s="139"/>
      <c r="U7" s="139"/>
      <c r="V7" s="139"/>
      <c r="W7" s="139"/>
      <c r="X7" s="139"/>
      <c r="Y7" s="139"/>
      <c r="Z7" s="139"/>
      <c r="AA7" s="139"/>
      <c r="AB7" s="139"/>
      <c r="AC7" s="139"/>
      <c r="AD7" s="139"/>
      <c r="AE7" s="139"/>
      <c r="AF7" s="139"/>
      <c r="AG7" s="139"/>
      <c r="AH7" s="139"/>
      <c r="AI7" s="139"/>
      <c r="AJ7" s="78"/>
      <c r="AK7" s="180" t="s">
        <v>9</v>
      </c>
      <c r="AL7" s="181"/>
      <c r="AM7" s="181"/>
      <c r="AN7" s="181"/>
      <c r="AO7" s="181"/>
      <c r="AP7" s="181"/>
      <c r="AQ7" s="181"/>
      <c r="AR7" s="181"/>
      <c r="AS7" s="181"/>
      <c r="AT7" s="181"/>
      <c r="AU7" s="181"/>
      <c r="AV7" s="14"/>
      <c r="AW7" s="77"/>
      <c r="AX7" s="77"/>
      <c r="AY7" s="77"/>
      <c r="AZ7" s="77"/>
      <c r="BA7" s="77"/>
      <c r="BB7" s="77"/>
      <c r="BC7" s="77"/>
      <c r="BD7" s="77"/>
      <c r="BE7" s="77"/>
      <c r="BF7" s="77"/>
      <c r="BG7" s="15"/>
      <c r="BH7" s="15"/>
      <c r="BI7" s="15"/>
      <c r="BJ7" s="15"/>
    </row>
    <row r="8" spans="1:62" ht="8.1" customHeight="1">
      <c r="B8" s="6"/>
      <c r="C8" s="16"/>
      <c r="D8" s="16"/>
      <c r="E8" s="16"/>
      <c r="F8" s="16"/>
      <c r="G8" s="16"/>
      <c r="H8" s="16"/>
      <c r="I8" s="16"/>
      <c r="J8" s="16"/>
      <c r="K8" s="16"/>
      <c r="L8" s="16"/>
      <c r="AK8" s="17"/>
      <c r="AL8" s="17"/>
      <c r="AM8" s="17"/>
      <c r="AN8" s="17"/>
      <c r="AO8" s="17"/>
      <c r="AP8" s="17"/>
      <c r="AQ8" s="17"/>
      <c r="AR8" s="17"/>
      <c r="AS8" s="17"/>
      <c r="AT8" s="17"/>
      <c r="AU8" s="17"/>
      <c r="AV8" s="17"/>
      <c r="AW8" s="15"/>
      <c r="AX8" s="15"/>
      <c r="AY8" s="15"/>
      <c r="AZ8" s="15"/>
      <c r="BA8" s="15"/>
      <c r="BB8" s="15"/>
      <c r="BC8" s="15"/>
      <c r="BD8" s="15"/>
      <c r="BE8" s="15"/>
      <c r="BF8" s="15"/>
      <c r="BG8" s="7"/>
      <c r="BH8" s="7"/>
      <c r="BI8" s="7"/>
      <c r="BJ8" s="7"/>
    </row>
    <row r="9" spans="1:62" ht="15.75" customHeight="1">
      <c r="A9" s="6"/>
      <c r="B9" s="6"/>
      <c r="C9" s="182" t="s">
        <v>10</v>
      </c>
      <c r="D9" s="183"/>
      <c r="E9" s="183"/>
      <c r="F9" s="183"/>
      <c r="G9" s="183"/>
      <c r="H9" s="183"/>
      <c r="I9" s="183"/>
      <c r="J9" s="183"/>
      <c r="K9" s="183"/>
      <c r="L9" s="183"/>
      <c r="M9" s="183"/>
      <c r="N9" s="18"/>
      <c r="O9" s="89" t="s">
        <v>11</v>
      </c>
      <c r="P9" s="90"/>
      <c r="Q9" s="90"/>
      <c r="R9" s="90"/>
      <c r="S9" s="90"/>
      <c r="T9" s="90"/>
      <c r="U9" s="90"/>
      <c r="V9" s="8"/>
      <c r="W9" s="155"/>
      <c r="X9" s="155"/>
      <c r="Y9" s="155"/>
      <c r="Z9" s="155"/>
      <c r="AA9" s="155"/>
      <c r="AB9" s="155"/>
      <c r="AC9" s="155"/>
      <c r="AD9" s="155"/>
      <c r="AE9" s="155"/>
      <c r="AF9" s="155"/>
      <c r="AG9" s="155"/>
      <c r="AH9" s="155"/>
      <c r="AI9" s="155"/>
      <c r="AJ9" s="155"/>
      <c r="AK9" s="89" t="s">
        <v>12</v>
      </c>
      <c r="AL9" s="90"/>
      <c r="AM9" s="90"/>
      <c r="AN9" s="90"/>
      <c r="AO9" s="90"/>
      <c r="AP9" s="90"/>
      <c r="AQ9" s="90"/>
      <c r="AR9" s="90"/>
      <c r="AS9" s="90"/>
      <c r="AT9" s="90"/>
      <c r="AU9" s="90"/>
      <c r="AV9" s="9"/>
      <c r="AW9" s="78"/>
      <c r="AX9" s="77"/>
      <c r="AY9" s="77"/>
      <c r="AZ9" s="77"/>
      <c r="BA9" s="77"/>
      <c r="BB9" s="77"/>
      <c r="BC9" s="77"/>
      <c r="BD9" s="77"/>
      <c r="BE9" s="77"/>
      <c r="BF9" s="77"/>
      <c r="BG9" s="7"/>
      <c r="BH9" s="7"/>
      <c r="BI9" s="7"/>
      <c r="BJ9" s="7"/>
    </row>
    <row r="10" spans="1:62" ht="15.75" customHeight="1">
      <c r="A10" s="6"/>
      <c r="B10" s="6"/>
      <c r="C10" s="184"/>
      <c r="D10" s="185"/>
      <c r="E10" s="185"/>
      <c r="F10" s="185"/>
      <c r="G10" s="185"/>
      <c r="H10" s="185"/>
      <c r="I10" s="185"/>
      <c r="J10" s="185"/>
      <c r="K10" s="185"/>
      <c r="L10" s="185"/>
      <c r="M10" s="185"/>
      <c r="N10" s="12"/>
      <c r="O10" s="89" t="s">
        <v>13</v>
      </c>
      <c r="P10" s="90"/>
      <c r="Q10" s="90"/>
      <c r="R10" s="90"/>
      <c r="S10" s="90"/>
      <c r="T10" s="90"/>
      <c r="U10" s="90"/>
      <c r="V10" s="8"/>
      <c r="W10" s="155"/>
      <c r="X10" s="155"/>
      <c r="Y10" s="155"/>
      <c r="Z10" s="155"/>
      <c r="AA10" s="155"/>
      <c r="AB10" s="155"/>
      <c r="AC10" s="155"/>
      <c r="AD10" s="155"/>
      <c r="AE10" s="155"/>
      <c r="AF10" s="155"/>
      <c r="AG10" s="155"/>
      <c r="AH10" s="155"/>
      <c r="AI10" s="155"/>
      <c r="AJ10" s="155"/>
      <c r="AK10" s="110" t="s">
        <v>14</v>
      </c>
      <c r="AL10" s="111"/>
      <c r="AM10" s="111"/>
      <c r="AN10" s="111"/>
      <c r="AO10" s="111"/>
      <c r="AP10" s="111"/>
      <c r="AQ10" s="111"/>
      <c r="AR10" s="111"/>
      <c r="AS10" s="111"/>
      <c r="AT10" s="111"/>
      <c r="AU10" s="111"/>
      <c r="AV10" s="18"/>
      <c r="AW10" s="78"/>
      <c r="AX10" s="77"/>
      <c r="AY10" s="77"/>
      <c r="AZ10" s="77"/>
      <c r="BA10" s="77"/>
      <c r="BB10" s="77"/>
      <c r="BC10" s="77"/>
      <c r="BD10" s="77"/>
      <c r="BE10" s="77"/>
      <c r="BF10" s="77"/>
      <c r="BG10" s="7"/>
      <c r="BH10" s="7"/>
      <c r="BI10" s="7"/>
      <c r="BJ10" s="7"/>
    </row>
    <row r="11" spans="1:62" ht="15.75" customHeight="1">
      <c r="B11" s="6"/>
      <c r="C11" s="186"/>
      <c r="D11" s="187"/>
      <c r="E11" s="187"/>
      <c r="F11" s="187"/>
      <c r="G11" s="187"/>
      <c r="H11" s="187"/>
      <c r="I11" s="187"/>
      <c r="J11" s="187"/>
      <c r="K11" s="187"/>
      <c r="L11" s="187"/>
      <c r="M11" s="187"/>
      <c r="N11" s="19"/>
      <c r="O11" s="89" t="s">
        <v>15</v>
      </c>
      <c r="P11" s="90"/>
      <c r="Q11" s="90"/>
      <c r="R11" s="90"/>
      <c r="S11" s="90"/>
      <c r="T11" s="90"/>
      <c r="U11" s="90"/>
      <c r="V11" s="8"/>
      <c r="W11" s="155"/>
      <c r="X11" s="155"/>
      <c r="Y11" s="155"/>
      <c r="Z11" s="155"/>
      <c r="AA11" s="155"/>
      <c r="AB11" s="155"/>
      <c r="AC11" s="155"/>
      <c r="AD11" s="155"/>
      <c r="AE11" s="155"/>
      <c r="AF11" s="155"/>
      <c r="AG11" s="155"/>
      <c r="AH11" s="155"/>
      <c r="AI11" s="155"/>
      <c r="AJ11" s="155"/>
      <c r="AK11" s="180" t="s">
        <v>16</v>
      </c>
      <c r="AL11" s="181"/>
      <c r="AM11" s="181"/>
      <c r="AN11" s="181"/>
      <c r="AO11" s="181"/>
      <c r="AP11" s="181"/>
      <c r="AQ11" s="181"/>
      <c r="AR11" s="181"/>
      <c r="AS11" s="181"/>
      <c r="AT11" s="181"/>
      <c r="AU11" s="181"/>
      <c r="AV11" s="14"/>
      <c r="AW11" s="78"/>
      <c r="AX11" s="77"/>
      <c r="AY11" s="77"/>
      <c r="AZ11" s="77"/>
      <c r="BA11" s="77"/>
      <c r="BB11" s="77"/>
      <c r="BC11" s="77"/>
      <c r="BD11" s="77"/>
      <c r="BE11" s="77"/>
      <c r="BF11" s="77"/>
      <c r="BG11" s="7"/>
      <c r="BH11" s="7"/>
      <c r="BI11" s="7"/>
      <c r="BJ11" s="7"/>
    </row>
    <row r="12" spans="1:62" ht="15.75" customHeight="1">
      <c r="C12" s="89" t="s">
        <v>17</v>
      </c>
      <c r="D12" s="90"/>
      <c r="E12" s="90"/>
      <c r="F12" s="90"/>
      <c r="G12" s="90"/>
      <c r="H12" s="90"/>
      <c r="I12" s="90"/>
      <c r="J12" s="90"/>
      <c r="K12" s="90"/>
      <c r="L12" s="90"/>
      <c r="M12" s="90"/>
      <c r="N12" s="90"/>
      <c r="O12" s="90"/>
      <c r="P12" s="90"/>
      <c r="Q12" s="90"/>
      <c r="R12" s="90"/>
      <c r="S12" s="90"/>
      <c r="T12" s="90"/>
      <c r="U12" s="90"/>
      <c r="V12" s="8"/>
      <c r="W12" s="155"/>
      <c r="X12" s="155"/>
      <c r="Y12" s="155"/>
      <c r="Z12" s="155"/>
      <c r="AA12" s="155"/>
      <c r="AB12" s="155"/>
      <c r="AC12" s="155"/>
      <c r="AD12" s="155"/>
      <c r="AE12" s="155"/>
      <c r="AF12" s="155"/>
      <c r="AG12" s="155"/>
      <c r="AH12" s="155"/>
      <c r="AI12" s="155"/>
      <c r="AJ12" s="155"/>
      <c r="AK12" s="89" t="s">
        <v>18</v>
      </c>
      <c r="AL12" s="90"/>
      <c r="AM12" s="90"/>
      <c r="AN12" s="90"/>
      <c r="AO12" s="90"/>
      <c r="AP12" s="90"/>
      <c r="AQ12" s="90"/>
      <c r="AR12" s="90"/>
      <c r="AS12" s="90"/>
      <c r="AT12" s="90"/>
      <c r="AU12" s="90"/>
      <c r="AV12" s="9"/>
      <c r="AW12" s="78"/>
      <c r="AX12" s="77"/>
      <c r="AY12" s="77"/>
      <c r="AZ12" s="77"/>
      <c r="BA12" s="77"/>
      <c r="BB12" s="77"/>
      <c r="BC12" s="77"/>
      <c r="BD12" s="77"/>
      <c r="BE12" s="77"/>
      <c r="BF12" s="77"/>
    </row>
    <row r="13" spans="1:62" ht="8.1" customHeight="1">
      <c r="C13" s="20"/>
      <c r="D13" s="20"/>
      <c r="E13" s="20"/>
      <c r="F13" s="20"/>
      <c r="G13" s="20"/>
      <c r="H13" s="20"/>
      <c r="I13" s="20"/>
      <c r="J13" s="20"/>
      <c r="K13" s="20"/>
      <c r="L13" s="20"/>
      <c r="M13" s="20"/>
      <c r="N13" s="20"/>
      <c r="O13" s="20"/>
      <c r="P13" s="20"/>
      <c r="Q13" s="20"/>
      <c r="R13" s="20"/>
      <c r="S13" s="20"/>
      <c r="T13" s="20"/>
      <c r="U13" s="20"/>
      <c r="V13" s="7"/>
      <c r="W13" s="17"/>
      <c r="X13" s="17"/>
      <c r="Y13" s="17"/>
      <c r="Z13" s="17"/>
      <c r="AA13" s="17"/>
      <c r="AB13" s="17"/>
      <c r="AC13" s="17"/>
      <c r="AD13" s="17"/>
      <c r="AE13" s="17"/>
      <c r="AF13" s="17"/>
      <c r="AG13" s="17"/>
      <c r="AH13" s="17"/>
      <c r="AI13" s="17"/>
      <c r="AJ13" s="17"/>
      <c r="AK13" s="20"/>
      <c r="AL13" s="20"/>
      <c r="AM13" s="20"/>
      <c r="AN13" s="20"/>
      <c r="AO13" s="20"/>
      <c r="AP13" s="20"/>
      <c r="AQ13" s="20"/>
      <c r="AR13" s="20"/>
      <c r="AS13" s="20"/>
      <c r="AT13" s="20"/>
      <c r="AU13" s="20"/>
      <c r="AV13" s="21"/>
    </row>
    <row r="14" spans="1:62" ht="15.75" customHeight="1">
      <c r="C14" s="162" t="s">
        <v>19</v>
      </c>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4"/>
    </row>
    <row r="15" spans="1:62" ht="15.75" customHeight="1">
      <c r="C15" s="165"/>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7"/>
      <c r="BG15" s="21"/>
      <c r="BH15" s="21"/>
    </row>
    <row r="16" spans="1:62" ht="15.75" customHeight="1">
      <c r="C16" s="168" t="s">
        <v>20</v>
      </c>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70"/>
    </row>
    <row r="17" spans="1:60" ht="15.75" customHeight="1">
      <c r="C17" s="171"/>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3"/>
    </row>
    <row r="18" spans="1:60" ht="15.75" customHeight="1">
      <c r="C18" s="17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3"/>
    </row>
    <row r="19" spans="1:60" ht="15.75" customHeight="1">
      <c r="C19" s="22"/>
      <c r="D19" s="23"/>
      <c r="E19" s="23"/>
      <c r="F19" s="174" t="s">
        <v>21</v>
      </c>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5"/>
      <c r="BG19" s="7"/>
    </row>
    <row r="20" spans="1:60" ht="15.75" customHeight="1">
      <c r="C20" s="24"/>
      <c r="D20" s="7"/>
      <c r="E20" s="7"/>
      <c r="F20" s="176" t="s">
        <v>22</v>
      </c>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7"/>
      <c r="BG20" s="7"/>
    </row>
    <row r="21" spans="1:60" ht="15.75" customHeight="1">
      <c r="C21" s="24"/>
      <c r="D21" s="7"/>
      <c r="E21" s="7"/>
      <c r="F21" s="176" t="s">
        <v>23</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7"/>
      <c r="BG21" s="7"/>
    </row>
    <row r="22" spans="1:60" ht="15.75" customHeight="1">
      <c r="C22" s="24"/>
      <c r="D22" s="7"/>
      <c r="E22" s="7"/>
      <c r="F22" s="176" t="s">
        <v>24</v>
      </c>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7"/>
      <c r="BG22" s="7"/>
    </row>
    <row r="23" spans="1:60" ht="15.75" customHeight="1">
      <c r="C23" s="24"/>
      <c r="D23" s="7"/>
      <c r="E23" s="7"/>
      <c r="F23" s="176" t="s">
        <v>25</v>
      </c>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7"/>
      <c r="BG23" s="7"/>
    </row>
    <row r="24" spans="1:60" ht="15.75" customHeight="1">
      <c r="C24" s="25"/>
      <c r="D24" s="26"/>
      <c r="E24" s="26"/>
      <c r="F24" s="178" t="s">
        <v>26</v>
      </c>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9"/>
      <c r="BG24" s="7"/>
    </row>
    <row r="25" spans="1:60" ht="8.1" customHeight="1">
      <c r="A25" s="6"/>
      <c r="B25" s="6"/>
    </row>
    <row r="26" spans="1:60" ht="8.1" customHeight="1">
      <c r="A26" s="27"/>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row>
    <row r="27" spans="1:60" ht="15.75" customHeight="1">
      <c r="A27" s="6"/>
      <c r="B27" s="6"/>
      <c r="C27" s="150">
        <v>1</v>
      </c>
      <c r="D27" s="150"/>
      <c r="E27" s="151" t="s">
        <v>27</v>
      </c>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row>
    <row r="28" spans="1:60" ht="8.1" customHeight="1">
      <c r="A28" s="6"/>
      <c r="B28" s="6"/>
      <c r="C28" s="29"/>
      <c r="D28" s="29"/>
    </row>
    <row r="29" spans="1:60" ht="15.75" customHeight="1">
      <c r="A29" s="6"/>
      <c r="B29" s="6"/>
      <c r="E29" s="151" t="s">
        <v>28</v>
      </c>
      <c r="F29" s="151"/>
      <c r="G29" s="151"/>
      <c r="H29" s="151"/>
      <c r="I29" s="77"/>
      <c r="J29" s="77"/>
      <c r="K29" s="77"/>
      <c r="L29" s="77"/>
      <c r="M29" s="77"/>
      <c r="N29" s="77"/>
      <c r="O29" s="77"/>
      <c r="P29" s="77"/>
      <c r="Q29" s="77"/>
      <c r="R29" s="77"/>
      <c r="S29" s="77"/>
      <c r="T29" s="77"/>
      <c r="U29" s="77"/>
      <c r="V29" s="77"/>
      <c r="W29" s="77"/>
      <c r="X29" s="77"/>
      <c r="Y29" s="77"/>
      <c r="Z29" s="77"/>
      <c r="AA29" s="77"/>
      <c r="AB29" s="77"/>
      <c r="AC29" s="77"/>
      <c r="AD29" s="77"/>
      <c r="AE29" s="77"/>
      <c r="AF29" s="77"/>
      <c r="AI29" s="151" t="s">
        <v>29</v>
      </c>
      <c r="AJ29" s="151"/>
      <c r="AK29" s="151"/>
      <c r="AL29" s="151"/>
      <c r="AM29" s="77"/>
      <c r="AN29" s="77"/>
      <c r="AO29" s="77"/>
      <c r="AP29" s="77"/>
      <c r="AQ29" s="77"/>
      <c r="AR29" s="77"/>
      <c r="AS29" s="77"/>
      <c r="AT29" s="77"/>
      <c r="AU29" s="77"/>
      <c r="AV29" s="77"/>
      <c r="AW29" s="77"/>
      <c r="AX29" s="77"/>
      <c r="AY29" s="77"/>
      <c r="AZ29" s="77"/>
      <c r="BA29" s="77"/>
      <c r="BB29" s="77"/>
      <c r="BC29" s="77"/>
      <c r="BD29" s="77"/>
      <c r="BE29" s="77"/>
      <c r="BF29" s="77"/>
    </row>
    <row r="30" spans="1:60" ht="8.1" customHeight="1">
      <c r="A30" s="6"/>
      <c r="B30" s="6"/>
    </row>
    <row r="31" spans="1:60" ht="15.75" customHeight="1">
      <c r="A31" s="6"/>
      <c r="B31" s="6"/>
      <c r="E31" s="151" t="s">
        <v>30</v>
      </c>
      <c r="F31" s="151"/>
      <c r="G31" s="151"/>
      <c r="H31" s="151"/>
      <c r="I31" s="151"/>
      <c r="J31" s="151"/>
      <c r="K31" s="151"/>
      <c r="L31" s="151"/>
      <c r="M31" s="151"/>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60" ht="15.75" customHeight="1">
      <c r="A32" s="6"/>
      <c r="B32" s="6"/>
    </row>
    <row r="33" spans="1:58" ht="15.75" customHeight="1">
      <c r="A33" s="6"/>
      <c r="B33" s="6"/>
      <c r="C33" s="150">
        <v>2</v>
      </c>
      <c r="D33" s="150"/>
      <c r="E33" s="151" t="s">
        <v>31</v>
      </c>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row>
    <row r="34" spans="1:58" ht="8.1" customHeight="1">
      <c r="A34" s="6"/>
      <c r="B34" s="6"/>
      <c r="C34" s="29"/>
      <c r="D34" s="29"/>
    </row>
    <row r="35" spans="1:58" ht="15.75" customHeight="1">
      <c r="A35" s="6"/>
      <c r="B35" s="6"/>
      <c r="E35" s="151" t="s">
        <v>28</v>
      </c>
      <c r="F35" s="151"/>
      <c r="G35" s="151"/>
      <c r="H35" s="151"/>
      <c r="I35" s="77"/>
      <c r="J35" s="77"/>
      <c r="K35" s="77"/>
      <c r="L35" s="77"/>
      <c r="M35" s="77"/>
      <c r="N35" s="77"/>
      <c r="O35" s="77"/>
      <c r="P35" s="77"/>
      <c r="Q35" s="77"/>
      <c r="R35" s="77"/>
      <c r="S35" s="77"/>
      <c r="T35" s="77"/>
      <c r="U35" s="77"/>
      <c r="V35" s="77"/>
      <c r="W35" s="77"/>
      <c r="X35" s="77"/>
      <c r="Y35" s="77"/>
      <c r="Z35" s="77"/>
      <c r="AA35" s="77"/>
      <c r="AB35" s="77"/>
      <c r="AC35" s="77"/>
      <c r="AD35" s="77"/>
      <c r="AE35" s="77"/>
      <c r="AF35" s="77"/>
      <c r="AI35" s="151" t="s">
        <v>29</v>
      </c>
      <c r="AJ35" s="151"/>
      <c r="AK35" s="151"/>
      <c r="AL35" s="151"/>
      <c r="AM35" s="77"/>
      <c r="AN35" s="77"/>
      <c r="AO35" s="77"/>
      <c r="AP35" s="77"/>
      <c r="AQ35" s="77"/>
      <c r="AR35" s="77"/>
      <c r="AS35" s="77"/>
      <c r="AT35" s="77"/>
      <c r="AU35" s="77"/>
      <c r="AV35" s="77"/>
      <c r="AW35" s="77"/>
      <c r="AX35" s="77"/>
      <c r="AY35" s="77"/>
      <c r="AZ35" s="77"/>
      <c r="BA35" s="77"/>
      <c r="BB35" s="77"/>
      <c r="BC35" s="77"/>
      <c r="BD35" s="77"/>
      <c r="BE35" s="77"/>
      <c r="BF35" s="77"/>
    </row>
    <row r="36" spans="1:58" ht="8.1" customHeight="1">
      <c r="A36" s="6"/>
      <c r="B36" s="6"/>
    </row>
    <row r="37" spans="1:58" ht="15.75" customHeight="1">
      <c r="A37" s="6"/>
      <c r="B37" s="6"/>
      <c r="E37" s="151" t="s">
        <v>30</v>
      </c>
      <c r="F37" s="151"/>
      <c r="G37" s="151"/>
      <c r="H37" s="151"/>
      <c r="I37" s="151"/>
      <c r="J37" s="151"/>
      <c r="K37" s="151"/>
      <c r="L37" s="151"/>
      <c r="M37" s="151"/>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ht="15.75" customHeight="1">
      <c r="A38" s="6"/>
      <c r="B38" s="6"/>
    </row>
    <row r="39" spans="1:58" ht="15.75" customHeight="1">
      <c r="A39" s="6"/>
      <c r="B39" s="6"/>
      <c r="C39" s="150">
        <v>3</v>
      </c>
      <c r="D39" s="150"/>
      <c r="E39" s="151" t="s">
        <v>32</v>
      </c>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row>
    <row r="40" spans="1:58" ht="8.1" customHeight="1">
      <c r="A40" s="6"/>
      <c r="B40" s="6"/>
      <c r="C40" s="29"/>
      <c r="D40" s="29"/>
    </row>
    <row r="41" spans="1:58" ht="15.75" customHeight="1">
      <c r="A41" s="6"/>
      <c r="B41" s="6"/>
      <c r="C41" s="29"/>
      <c r="D41" s="29"/>
      <c r="E41" s="140"/>
      <c r="F41" s="140"/>
      <c r="G41" s="140"/>
      <c r="H41" s="140"/>
      <c r="I41" s="140"/>
    </row>
    <row r="42" spans="1:58" ht="15.75" customHeight="1">
      <c r="A42" s="6"/>
      <c r="B42" s="6"/>
    </row>
    <row r="43" spans="1:58" ht="15.75" customHeight="1">
      <c r="A43" s="6"/>
      <c r="B43" s="6"/>
      <c r="C43" s="150">
        <v>4</v>
      </c>
      <c r="D43" s="150"/>
      <c r="E43" s="151" t="s">
        <v>33</v>
      </c>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N43" s="154"/>
      <c r="AO43" s="155"/>
      <c r="AP43" s="155"/>
      <c r="AQ43" s="155"/>
      <c r="AR43" s="156"/>
    </row>
    <row r="44" spans="1:58" ht="8.1" customHeight="1">
      <c r="A44" s="6"/>
      <c r="B44" s="6"/>
      <c r="C44" s="29"/>
      <c r="D44" s="29"/>
      <c r="AN44" s="17"/>
      <c r="AO44" s="17"/>
      <c r="AP44" s="17"/>
      <c r="AQ44" s="17"/>
      <c r="AR44" s="17"/>
    </row>
    <row r="45" spans="1:58" ht="15.75" customHeight="1">
      <c r="A45" s="6"/>
      <c r="B45" s="6"/>
      <c r="E45" s="151" t="s">
        <v>34</v>
      </c>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N45" s="154"/>
      <c r="AO45" s="155"/>
      <c r="AP45" s="155"/>
      <c r="AQ45" s="155"/>
      <c r="AR45" s="156"/>
    </row>
    <row r="46" spans="1:58" ht="8.1" customHeight="1">
      <c r="A46" s="6"/>
      <c r="B46" s="6"/>
      <c r="AE46" s="17"/>
      <c r="AF46" s="17"/>
      <c r="AG46" s="17"/>
      <c r="AH46" s="17"/>
      <c r="AI46" s="17"/>
    </row>
    <row r="47" spans="1:58" ht="15.75" customHeight="1">
      <c r="A47" s="6"/>
      <c r="B47" s="6"/>
      <c r="E47" s="161" t="s">
        <v>35</v>
      </c>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row>
    <row r="48" spans="1:58" ht="15.75" customHeight="1">
      <c r="A48" s="6"/>
      <c r="B48" s="6"/>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row>
    <row r="49" spans="1:60" ht="15.75" customHeight="1" thickBot="1">
      <c r="A49" s="6"/>
      <c r="B49" s="6"/>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row>
    <row r="50" spans="1:60" ht="15.75" customHeight="1">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row>
    <row r="51" spans="1:60" ht="15.75" customHeight="1">
      <c r="A51" s="6"/>
      <c r="B51" s="6"/>
      <c r="C51" s="150">
        <v>5</v>
      </c>
      <c r="D51" s="150"/>
      <c r="E51" s="151" t="s">
        <v>36</v>
      </c>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row>
    <row r="52" spans="1:60" ht="15.75" customHeight="1">
      <c r="A52" s="6"/>
      <c r="B52" s="6"/>
      <c r="E52" s="161" t="s">
        <v>37</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row>
    <row r="53" spans="1:60" ht="8.1" customHeight="1">
      <c r="A53" s="6"/>
      <c r="B53" s="6"/>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row>
    <row r="54" spans="1:60" ht="15.75" customHeight="1">
      <c r="A54" s="6"/>
      <c r="B54" s="6"/>
      <c r="E54" s="140"/>
      <c r="F54" s="140"/>
      <c r="G54" s="140"/>
      <c r="H54" s="140"/>
      <c r="I54" s="140"/>
      <c r="J54" s="31"/>
      <c r="K54" s="31"/>
      <c r="L54" s="31"/>
      <c r="M54" s="31"/>
      <c r="N54" s="31"/>
      <c r="O54" s="31"/>
      <c r="P54" s="31"/>
      <c r="Q54" s="31"/>
      <c r="R54" s="31"/>
      <c r="S54" s="31"/>
      <c r="T54" s="31"/>
      <c r="U54" s="31"/>
      <c r="V54" s="31"/>
      <c r="W54" s="31"/>
      <c r="X54" s="31"/>
      <c r="Y54" s="31"/>
      <c r="Z54" s="31"/>
      <c r="AA54" s="31"/>
      <c r="AB54" s="31"/>
      <c r="AC54" s="31"/>
      <c r="AD54" s="31"/>
      <c r="AE54" s="31"/>
      <c r="AF54" s="31"/>
    </row>
    <row r="55" spans="1:60" ht="15.75" customHeight="1">
      <c r="A55" s="6"/>
      <c r="B55" s="6"/>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row>
    <row r="56" spans="1:60" ht="15.75" customHeight="1">
      <c r="A56" s="6"/>
      <c r="B56" s="6"/>
      <c r="C56" s="150">
        <v>6</v>
      </c>
      <c r="D56" s="150"/>
      <c r="E56" s="151" t="s">
        <v>38</v>
      </c>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K56" s="154"/>
      <c r="AL56" s="155"/>
      <c r="AM56" s="155"/>
      <c r="AN56" s="155"/>
      <c r="AO56" s="156"/>
      <c r="AP56" s="32"/>
      <c r="AQ56" s="32"/>
      <c r="AR56" s="32"/>
      <c r="AS56" s="32"/>
      <c r="AT56" s="32"/>
      <c r="AU56" s="32"/>
      <c r="AV56" s="32"/>
      <c r="BB56" s="7"/>
      <c r="BC56" s="7"/>
      <c r="BD56" s="7"/>
      <c r="BE56" s="7"/>
      <c r="BF56" s="7"/>
    </row>
    <row r="57" spans="1:60" ht="7.35" customHeight="1">
      <c r="A57" s="6"/>
      <c r="B57" s="6"/>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7"/>
      <c r="AZ57" s="7"/>
      <c r="BA57" s="7"/>
      <c r="BB57" s="7"/>
      <c r="BC57" s="7"/>
      <c r="BD57" s="7"/>
      <c r="BE57" s="7"/>
      <c r="BF57" s="7"/>
    </row>
    <row r="58" spans="1:60" ht="15.75" customHeight="1">
      <c r="A58" s="6"/>
      <c r="B58" s="6"/>
      <c r="E58" s="7" t="s">
        <v>39</v>
      </c>
      <c r="F58" s="7"/>
      <c r="G58" s="7"/>
      <c r="H58" s="7"/>
      <c r="I58" s="7"/>
      <c r="J58" s="7"/>
      <c r="K58" s="7"/>
      <c r="L58" s="7"/>
      <c r="M58" s="7"/>
      <c r="N58" s="7"/>
      <c r="O58" s="7"/>
      <c r="P58" s="7"/>
      <c r="Q58" s="7"/>
      <c r="R58" s="7"/>
      <c r="S58" s="7"/>
      <c r="T58" s="7"/>
      <c r="U58" s="7"/>
      <c r="V58" s="7"/>
      <c r="W58" s="7"/>
    </row>
    <row r="59" spans="1:60" ht="7.9" customHeight="1">
      <c r="A59" s="6"/>
      <c r="B59" s="6"/>
      <c r="F59" s="32"/>
      <c r="G59" s="32"/>
      <c r="H59" s="32"/>
      <c r="I59" s="32"/>
      <c r="J59" s="32"/>
      <c r="K59" s="32"/>
      <c r="L59" s="32"/>
      <c r="M59" s="32"/>
      <c r="N59" s="32"/>
      <c r="O59" s="32"/>
      <c r="P59" s="32"/>
      <c r="Q59" s="32"/>
      <c r="R59" s="32"/>
      <c r="S59" s="32"/>
      <c r="T59" s="32"/>
      <c r="U59" s="32"/>
      <c r="V59" s="32"/>
      <c r="W59" s="32"/>
    </row>
    <row r="60" spans="1:60" ht="15.75" customHeight="1">
      <c r="A60" s="6"/>
      <c r="B60" s="6"/>
      <c r="E60" s="124"/>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6"/>
    </row>
    <row r="61" spans="1:60" ht="15.75" customHeight="1">
      <c r="A61" s="6"/>
      <c r="B61" s="6"/>
      <c r="E61" s="130"/>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2"/>
    </row>
    <row r="62" spans="1:60" ht="15.75" customHeight="1">
      <c r="A62" s="6"/>
      <c r="B62" s="6"/>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row>
    <row r="63" spans="1:60" ht="15.75" customHeight="1">
      <c r="A63" s="6"/>
      <c r="B63" s="6"/>
      <c r="C63" s="150">
        <v>7</v>
      </c>
      <c r="D63" s="150"/>
      <c r="E63" s="151" t="s">
        <v>40</v>
      </c>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row>
    <row r="64" spans="1:60" ht="8.1" customHeight="1">
      <c r="A64" s="6"/>
      <c r="B64" s="6"/>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7"/>
      <c r="AZ64" s="7"/>
      <c r="BA64" s="7"/>
      <c r="BB64" s="7"/>
      <c r="BC64" s="7"/>
      <c r="BD64" s="7"/>
      <c r="BE64" s="7"/>
      <c r="BF64" s="7"/>
    </row>
    <row r="65" spans="1:58" ht="15.75" customHeight="1">
      <c r="A65" s="6"/>
      <c r="B65" s="6"/>
      <c r="E65" s="154"/>
      <c r="F65" s="155"/>
      <c r="G65" s="155"/>
      <c r="H65" s="155"/>
      <c r="I65" s="156"/>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7"/>
      <c r="AZ65" s="7"/>
      <c r="BA65" s="7"/>
      <c r="BB65" s="7"/>
      <c r="BC65" s="7"/>
      <c r="BD65" s="7"/>
      <c r="BE65" s="7"/>
      <c r="BF65" s="7"/>
    </row>
    <row r="66" spans="1:58" ht="15.75" customHeight="1">
      <c r="A66" s="6"/>
      <c r="B66" s="6"/>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7"/>
      <c r="AZ66" s="7"/>
      <c r="BA66" s="7"/>
      <c r="BB66" s="7"/>
      <c r="BC66" s="7"/>
      <c r="BD66" s="7"/>
      <c r="BE66" s="7"/>
      <c r="BF66" s="7"/>
    </row>
    <row r="67" spans="1:58" ht="15.75" customHeight="1">
      <c r="A67" s="6"/>
      <c r="B67" s="6"/>
      <c r="C67" s="150">
        <v>8</v>
      </c>
      <c r="D67" s="150"/>
      <c r="E67" s="151" t="s">
        <v>41</v>
      </c>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row>
    <row r="68" spans="1:58" ht="7.35" customHeight="1">
      <c r="A68" s="6"/>
      <c r="B68" s="6"/>
      <c r="C68" s="29"/>
      <c r="D68" s="29"/>
    </row>
    <row r="69" spans="1:58" ht="15.75" customHeight="1">
      <c r="A69" s="6"/>
      <c r="B69" s="6"/>
      <c r="C69" s="29"/>
      <c r="D69" s="29"/>
      <c r="E69" s="154"/>
      <c r="F69" s="155"/>
      <c r="G69" s="155"/>
      <c r="H69" s="155"/>
      <c r="I69" s="156"/>
      <c r="L69" s="160" t="s">
        <v>42</v>
      </c>
      <c r="M69" s="160"/>
      <c r="N69" s="160"/>
      <c r="O69" s="160"/>
      <c r="P69" s="160"/>
      <c r="Q69" s="160"/>
      <c r="R69" s="160"/>
      <c r="S69" s="160"/>
      <c r="T69" s="160"/>
      <c r="U69" s="160"/>
      <c r="V69" s="160"/>
      <c r="W69" s="160"/>
      <c r="X69" s="160"/>
      <c r="Y69" s="160"/>
      <c r="Z69" s="160"/>
      <c r="AA69" s="160"/>
      <c r="AB69" s="160"/>
      <c r="AC69" s="160"/>
      <c r="AD69" s="160"/>
      <c r="AE69" s="160"/>
      <c r="AF69" s="160"/>
      <c r="AG69" s="160"/>
      <c r="AH69" s="160"/>
    </row>
    <row r="70" spans="1:58" ht="8.1" customHeight="1">
      <c r="A70" s="6"/>
      <c r="B70" s="6"/>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7"/>
      <c r="AZ70" s="7"/>
      <c r="BA70" s="7"/>
      <c r="BB70" s="7"/>
      <c r="BC70" s="7"/>
      <c r="BD70" s="7"/>
      <c r="BE70" s="7"/>
      <c r="BF70" s="7"/>
    </row>
    <row r="71" spans="1:58" ht="15.75" customHeight="1">
      <c r="A71" s="6"/>
      <c r="B71" s="6"/>
      <c r="E71" s="151" t="s">
        <v>43</v>
      </c>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7"/>
      <c r="AG71" s="138"/>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78"/>
    </row>
    <row r="72" spans="1:58" ht="15.75" customHeight="1">
      <c r="A72" s="6"/>
      <c r="B72" s="6"/>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7"/>
      <c r="AZ72" s="7"/>
      <c r="BA72" s="7"/>
      <c r="BB72" s="7"/>
      <c r="BC72" s="7"/>
      <c r="BD72" s="7"/>
      <c r="BE72" s="7"/>
      <c r="BF72" s="7"/>
    </row>
    <row r="73" spans="1:58" ht="15.75" customHeight="1">
      <c r="A73" s="6"/>
      <c r="B73" s="6"/>
      <c r="C73" s="150">
        <v>9</v>
      </c>
      <c r="D73" s="150"/>
      <c r="E73" s="134" t="s">
        <v>44</v>
      </c>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row>
    <row r="74" spans="1:58" ht="8.1" customHeight="1">
      <c r="A74" s="6"/>
      <c r="B74" s="6"/>
      <c r="C74" s="29"/>
      <c r="D74" s="29"/>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row>
    <row r="75" spans="1:58" ht="15.75" customHeight="1">
      <c r="A75" s="6"/>
      <c r="B75" s="6"/>
      <c r="E75" s="140"/>
      <c r="F75" s="140"/>
      <c r="G75" s="140"/>
      <c r="H75" s="140"/>
      <c r="I75" s="140"/>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row>
    <row r="76" spans="1:58" ht="8.1" customHeight="1">
      <c r="A76" s="6"/>
      <c r="B76" s="6"/>
      <c r="E76" s="17"/>
      <c r="F76" s="17"/>
      <c r="G76" s="17"/>
      <c r="H76" s="17"/>
      <c r="I76" s="17"/>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row>
    <row r="77" spans="1:58" ht="15.75" customHeight="1">
      <c r="A77" s="6"/>
      <c r="B77" s="6"/>
      <c r="E77" s="151" t="s">
        <v>45</v>
      </c>
      <c r="F77" s="151"/>
      <c r="G77" s="151"/>
      <c r="H77" s="151"/>
      <c r="I77" s="151"/>
      <c r="J77" s="151"/>
      <c r="K77" s="151"/>
      <c r="L77" s="151"/>
      <c r="M77" s="151"/>
      <c r="N77" s="151"/>
      <c r="O77" s="151"/>
      <c r="P77" s="151"/>
      <c r="Q77" s="151"/>
      <c r="R77" s="151"/>
      <c r="S77" s="151"/>
      <c r="T77" s="151"/>
      <c r="U77" s="151"/>
      <c r="V77" s="151"/>
      <c r="W77" s="151"/>
      <c r="X77" s="151"/>
      <c r="Y77" s="7"/>
      <c r="Z77" s="138"/>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78"/>
    </row>
    <row r="78" spans="1:58" ht="8.1" customHeight="1">
      <c r="A78" s="6"/>
      <c r="B78" s="6"/>
    </row>
    <row r="79" spans="1:58" ht="15.75" customHeight="1">
      <c r="A79" s="6"/>
      <c r="B79" s="6"/>
      <c r="E79" s="151" t="s">
        <v>46</v>
      </c>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7"/>
      <c r="AL79" s="138"/>
      <c r="AM79" s="139"/>
      <c r="AN79" s="139"/>
      <c r="AO79" s="139"/>
      <c r="AP79" s="139"/>
      <c r="AQ79" s="139"/>
      <c r="AR79" s="139"/>
      <c r="AS79" s="139"/>
      <c r="AT79" s="139"/>
      <c r="AU79" s="139"/>
      <c r="AV79" s="139"/>
      <c r="AW79" s="139"/>
      <c r="AX79" s="139"/>
      <c r="AY79" s="139"/>
      <c r="AZ79" s="139"/>
      <c r="BA79" s="139"/>
      <c r="BB79" s="139"/>
      <c r="BC79" s="139"/>
      <c r="BD79" s="139"/>
      <c r="BE79" s="139"/>
      <c r="BF79" s="78"/>
    </row>
    <row r="80" spans="1:58" ht="8.1" customHeight="1">
      <c r="A80" s="6"/>
      <c r="B80" s="6"/>
    </row>
    <row r="81" spans="1:58" ht="15.75" customHeight="1">
      <c r="A81" s="6"/>
      <c r="B81" s="6"/>
      <c r="E81" s="134" t="s">
        <v>47</v>
      </c>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row>
    <row r="82" spans="1:58" ht="15.75" customHeight="1">
      <c r="A82" s="6"/>
      <c r="B82" s="6"/>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row>
    <row r="83" spans="1:58" ht="8.1" customHeight="1">
      <c r="A83" s="6"/>
      <c r="B83" s="6"/>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row>
    <row r="84" spans="1:58" ht="15.75" customHeight="1">
      <c r="A84" s="6"/>
      <c r="B84" s="6"/>
      <c r="E84" s="124"/>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6"/>
    </row>
    <row r="85" spans="1:58" ht="15.75" customHeight="1">
      <c r="A85" s="6"/>
      <c r="B85" s="6"/>
      <c r="E85" s="130"/>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2"/>
    </row>
    <row r="86" spans="1:58" ht="15.75" customHeight="1">
      <c r="A86" s="6"/>
      <c r="B86" s="6"/>
      <c r="E86" s="159" t="s">
        <v>48</v>
      </c>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row>
    <row r="87" spans="1:58" ht="15.75" customHeight="1">
      <c r="A87" s="6"/>
      <c r="B87" s="6"/>
    </row>
    <row r="88" spans="1:58" ht="15.75" customHeight="1">
      <c r="A88" s="6"/>
      <c r="B88" s="6"/>
      <c r="C88" s="150">
        <v>10</v>
      </c>
      <c r="D88" s="150"/>
      <c r="E88" s="151" t="s">
        <v>49</v>
      </c>
      <c r="F88" s="151"/>
      <c r="G88" s="151"/>
      <c r="H88" s="151"/>
      <c r="I88" s="151"/>
      <c r="J88" s="151"/>
      <c r="K88" s="151"/>
      <c r="L88" s="151"/>
      <c r="M88" s="151"/>
      <c r="N88" s="151"/>
      <c r="O88" s="151"/>
      <c r="P88" s="151"/>
      <c r="Q88" s="151"/>
      <c r="R88" s="151"/>
      <c r="S88" s="151"/>
      <c r="T88" s="151"/>
      <c r="U88" s="151"/>
      <c r="V88" s="151"/>
      <c r="W88" s="151"/>
      <c r="X88" s="151"/>
      <c r="Y88" s="151"/>
      <c r="Z88" s="151"/>
      <c r="AA88" s="7"/>
      <c r="AB88" s="154"/>
      <c r="AC88" s="155"/>
      <c r="AD88" s="155"/>
      <c r="AE88" s="155"/>
      <c r="AF88" s="156"/>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row>
    <row r="89" spans="1:58" ht="8.1" customHeight="1">
      <c r="A89" s="6"/>
      <c r="B89" s="6"/>
    </row>
    <row r="90" spans="1:58" ht="15.75" customHeight="1">
      <c r="A90" s="6"/>
      <c r="B90" s="6"/>
      <c r="E90" s="151" t="s">
        <v>50</v>
      </c>
      <c r="F90" s="151"/>
      <c r="G90" s="151"/>
      <c r="H90" s="151"/>
      <c r="I90" s="151"/>
      <c r="J90" s="151"/>
      <c r="K90" s="151"/>
      <c r="L90" s="151"/>
      <c r="M90" s="151"/>
      <c r="N90" s="151"/>
      <c r="O90" s="151"/>
      <c r="P90" s="151"/>
      <c r="Q90" s="151"/>
      <c r="R90" s="151"/>
      <c r="S90" s="151"/>
      <c r="T90" s="151"/>
      <c r="U90" s="151"/>
      <c r="V90" s="151"/>
      <c r="W90" s="151"/>
      <c r="X90" s="151"/>
      <c r="Y90" s="151"/>
      <c r="Z90" s="151"/>
      <c r="AA90" s="7"/>
      <c r="AB90" s="154"/>
      <c r="AC90" s="155"/>
      <c r="AD90" s="155"/>
      <c r="AE90" s="155"/>
      <c r="AF90" s="156"/>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row>
    <row r="91" spans="1:58" ht="15.75" customHeight="1">
      <c r="A91" s="6"/>
      <c r="B91" s="6"/>
    </row>
    <row r="92" spans="1:58" ht="15.75" customHeight="1">
      <c r="A92" s="6"/>
      <c r="B92" s="6"/>
      <c r="C92" s="150">
        <v>11</v>
      </c>
      <c r="D92" s="150"/>
      <c r="E92" s="151" t="s">
        <v>51</v>
      </c>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row>
    <row r="93" spans="1:58" ht="8.1" customHeight="1">
      <c r="A93" s="6"/>
      <c r="B93" s="6"/>
      <c r="C93" s="29"/>
      <c r="D93" s="29"/>
    </row>
    <row r="94" spans="1:58" ht="15.75" customHeight="1">
      <c r="A94" s="6"/>
      <c r="B94" s="6"/>
      <c r="C94" s="29"/>
      <c r="D94" s="29"/>
      <c r="E94" s="154"/>
      <c r="F94" s="155"/>
      <c r="G94" s="155"/>
      <c r="H94" s="155"/>
      <c r="I94" s="156"/>
    </row>
    <row r="95" spans="1:58" ht="15.75" customHeight="1">
      <c r="A95" s="6"/>
      <c r="B95" s="6"/>
    </row>
    <row r="96" spans="1:58" ht="15.75" customHeight="1">
      <c r="A96" s="6"/>
      <c r="B96" s="6"/>
      <c r="C96" s="150">
        <v>12</v>
      </c>
      <c r="D96" s="150"/>
      <c r="E96" s="134" t="s">
        <v>52</v>
      </c>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row>
    <row r="97" spans="1:120" ht="15.75" customHeight="1">
      <c r="A97" s="6"/>
      <c r="B97" s="6"/>
      <c r="C97" s="150"/>
      <c r="D97" s="150"/>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row>
    <row r="98" spans="1:120" ht="8.1" customHeight="1">
      <c r="A98" s="6"/>
      <c r="B98" s="6"/>
      <c r="C98" s="29"/>
      <c r="D98" s="29"/>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row>
    <row r="99" spans="1:120" ht="15.75" customHeight="1">
      <c r="A99" s="6"/>
      <c r="B99" s="6"/>
      <c r="C99" s="29"/>
      <c r="D99" s="29"/>
      <c r="E99" s="140"/>
      <c r="F99" s="140"/>
      <c r="G99" s="140"/>
      <c r="H99" s="140"/>
      <c r="I99" s="140"/>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row>
    <row r="100" spans="1:120" ht="15.75" customHeight="1" thickBot="1">
      <c r="A100" s="6"/>
      <c r="B100" s="6"/>
      <c r="C100" s="29"/>
      <c r="D100" s="29"/>
      <c r="E100" s="17"/>
      <c r="F100" s="17"/>
      <c r="G100" s="17"/>
      <c r="H100" s="17"/>
      <c r="I100" s="17"/>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row>
    <row r="101" spans="1:120" ht="15.75" customHeight="1">
      <c r="A101" s="1"/>
      <c r="B101" s="1"/>
      <c r="C101" s="34"/>
      <c r="D101" s="34"/>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2"/>
      <c r="BH101" s="2"/>
    </row>
    <row r="102" spans="1:120" ht="15.75" customHeight="1">
      <c r="A102" s="6"/>
      <c r="B102" s="6"/>
      <c r="C102" s="150">
        <v>13</v>
      </c>
      <c r="D102" s="150"/>
      <c r="E102" s="134" t="s">
        <v>53</v>
      </c>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row>
    <row r="103" spans="1:120" ht="15.75" customHeight="1">
      <c r="A103" s="6"/>
      <c r="B103" s="6"/>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row>
    <row r="104" spans="1:120" ht="8.1" customHeight="1">
      <c r="A104" s="6"/>
      <c r="B104" s="6"/>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row>
    <row r="105" spans="1:120" ht="15.75" customHeight="1">
      <c r="A105" s="6"/>
      <c r="B105" s="6"/>
      <c r="E105" s="140"/>
      <c r="F105" s="140"/>
      <c r="G105" s="140"/>
      <c r="H105" s="140"/>
      <c r="I105" s="140"/>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row>
    <row r="106" spans="1:120" ht="8.1" customHeight="1">
      <c r="A106" s="6"/>
      <c r="B106" s="6"/>
      <c r="C106" s="36"/>
      <c r="D106" s="36"/>
      <c r="E106" s="37"/>
      <c r="F106" s="37"/>
      <c r="G106" s="37"/>
      <c r="H106" s="37"/>
      <c r="I106" s="37"/>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6"/>
      <c r="BH106" s="36"/>
    </row>
    <row r="107" spans="1:120" ht="15.75" customHeight="1">
      <c r="A107" s="6"/>
      <c r="B107" s="6"/>
      <c r="E107" s="151" t="s">
        <v>54</v>
      </c>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row>
    <row r="108" spans="1:120" ht="8.1" customHeight="1">
      <c r="A108" s="6"/>
      <c r="B108" s="6"/>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DO108" s="36"/>
      <c r="DP108" s="36"/>
    </row>
    <row r="109" spans="1:120" ht="15.75" customHeight="1">
      <c r="A109" s="6"/>
      <c r="B109" s="6"/>
      <c r="E109" s="124"/>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row>
    <row r="110" spans="1:120" s="36" customFormat="1" ht="15.75" customHeight="1">
      <c r="A110" s="6"/>
      <c r="B110" s="6"/>
      <c r="C110" s="4"/>
      <c r="D110" s="4"/>
      <c r="E110" s="130"/>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2"/>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row>
    <row r="111" spans="1:120" s="36" customFormat="1" ht="15.75" customHeight="1">
      <c r="A111" s="6"/>
      <c r="B111" s="6"/>
      <c r="C111" s="4"/>
      <c r="D111" s="4"/>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row>
    <row r="112" spans="1:120" ht="15.75" customHeight="1">
      <c r="A112" s="6"/>
      <c r="B112" s="6"/>
      <c r="C112" s="150">
        <v>14</v>
      </c>
      <c r="D112" s="150"/>
      <c r="E112" s="151" t="s">
        <v>55</v>
      </c>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row>
    <row r="113" spans="1:58" ht="8.1" customHeight="1">
      <c r="A113" s="6"/>
      <c r="B113" s="6"/>
      <c r="C113" s="29"/>
      <c r="D113" s="29"/>
    </row>
    <row r="114" spans="1:58" ht="15.75" customHeight="1">
      <c r="A114" s="6"/>
      <c r="B114" s="6"/>
      <c r="C114" s="29"/>
      <c r="D114" s="29"/>
      <c r="E114" s="140"/>
      <c r="F114" s="140"/>
      <c r="G114" s="140"/>
      <c r="H114" s="140"/>
      <c r="I114" s="140"/>
    </row>
    <row r="115" spans="1:58" ht="15.75" customHeight="1">
      <c r="A115" s="6"/>
      <c r="B115" s="6"/>
    </row>
    <row r="116" spans="1:58" ht="15.75" customHeight="1">
      <c r="A116" s="6"/>
      <c r="B116" s="6"/>
      <c r="C116" s="150">
        <v>15</v>
      </c>
      <c r="D116" s="150"/>
      <c r="E116" s="151" t="s">
        <v>56</v>
      </c>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row>
    <row r="117" spans="1:58" ht="8.1" customHeight="1">
      <c r="A117" s="6"/>
      <c r="B117" s="6"/>
      <c r="C117" s="29"/>
      <c r="D117" s="29"/>
    </row>
    <row r="118" spans="1:58" ht="15.75" customHeight="1">
      <c r="A118" s="6"/>
      <c r="B118" s="6"/>
      <c r="E118" s="154"/>
      <c r="F118" s="155"/>
      <c r="G118" s="155"/>
      <c r="H118" s="155"/>
      <c r="I118" s="156"/>
      <c r="L118" s="151" t="s">
        <v>57</v>
      </c>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151"/>
      <c r="BC118" s="151"/>
      <c r="BD118" s="151"/>
      <c r="BE118" s="151"/>
      <c r="BF118" s="151"/>
    </row>
    <row r="119" spans="1:58" ht="15.75" customHeight="1">
      <c r="A119" s="6"/>
      <c r="B119" s="6"/>
      <c r="E119" s="154"/>
      <c r="F119" s="155"/>
      <c r="G119" s="155"/>
      <c r="H119" s="155"/>
      <c r="I119" s="156"/>
      <c r="L119" s="151" t="s">
        <v>58</v>
      </c>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1"/>
      <c r="AZ119" s="151"/>
      <c r="BA119" s="151"/>
      <c r="BB119" s="151"/>
      <c r="BC119" s="151"/>
      <c r="BD119" s="151"/>
      <c r="BE119" s="151"/>
      <c r="BF119" s="151"/>
    </row>
    <row r="120" spans="1:58" ht="15.75" customHeight="1">
      <c r="A120" s="6"/>
      <c r="B120" s="6"/>
      <c r="E120" s="154"/>
      <c r="F120" s="155"/>
      <c r="G120" s="155"/>
      <c r="H120" s="155"/>
      <c r="I120" s="156"/>
      <c r="L120" s="151" t="s">
        <v>59</v>
      </c>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row>
    <row r="121" spans="1:58" ht="15.75" customHeight="1">
      <c r="A121" s="6"/>
      <c r="B121" s="6"/>
      <c r="E121" s="154"/>
      <c r="F121" s="155"/>
      <c r="G121" s="155"/>
      <c r="H121" s="155"/>
      <c r="I121" s="156"/>
      <c r="L121" s="151" t="s">
        <v>60</v>
      </c>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row>
    <row r="122" spans="1:58" ht="15.75" customHeight="1">
      <c r="A122" s="6"/>
      <c r="B122" s="6"/>
      <c r="E122" s="154"/>
      <c r="F122" s="155"/>
      <c r="G122" s="155"/>
      <c r="H122" s="155"/>
      <c r="I122" s="156"/>
      <c r="L122" s="151" t="s">
        <v>61</v>
      </c>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row>
    <row r="123" spans="1:58" ht="15.75" customHeight="1">
      <c r="A123" s="6"/>
      <c r="B123" s="6"/>
      <c r="E123" s="154"/>
      <c r="F123" s="155"/>
      <c r="G123" s="155"/>
      <c r="H123" s="155"/>
      <c r="I123" s="156"/>
      <c r="L123" s="151" t="s">
        <v>62</v>
      </c>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row>
    <row r="124" spans="1:58" ht="15.75" customHeight="1">
      <c r="A124" s="6"/>
      <c r="B124" s="6"/>
      <c r="E124" s="154"/>
      <c r="F124" s="155"/>
      <c r="G124" s="155"/>
      <c r="H124" s="155"/>
      <c r="I124" s="156"/>
      <c r="L124" s="151" t="s">
        <v>63</v>
      </c>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row>
    <row r="125" spans="1:58" ht="15.75" customHeight="1">
      <c r="A125" s="6"/>
      <c r="B125" s="6"/>
      <c r="E125" s="154"/>
      <c r="F125" s="155"/>
      <c r="G125" s="155"/>
      <c r="H125" s="155"/>
      <c r="I125" s="156"/>
      <c r="L125" s="151" t="s">
        <v>64</v>
      </c>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row>
    <row r="126" spans="1:58" ht="15.75" customHeight="1">
      <c r="A126" s="6"/>
      <c r="B126" s="6"/>
      <c r="E126" s="154"/>
      <c r="F126" s="155"/>
      <c r="G126" s="155"/>
      <c r="H126" s="155"/>
      <c r="I126" s="156"/>
      <c r="L126" s="151" t="s">
        <v>65</v>
      </c>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row>
    <row r="127" spans="1:58" ht="15.75" customHeight="1">
      <c r="A127" s="6"/>
      <c r="B127" s="6"/>
      <c r="E127" s="154"/>
      <c r="F127" s="155"/>
      <c r="G127" s="155"/>
      <c r="H127" s="155"/>
      <c r="I127" s="156"/>
      <c r="L127" s="151" t="s">
        <v>66</v>
      </c>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row>
    <row r="128" spans="1:58" ht="15.75" customHeight="1">
      <c r="A128" s="6"/>
      <c r="B128" s="6"/>
      <c r="E128" s="154"/>
      <c r="F128" s="155"/>
      <c r="G128" s="155"/>
      <c r="H128" s="155"/>
      <c r="I128" s="156"/>
      <c r="L128" s="151" t="s">
        <v>67</v>
      </c>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row>
    <row r="129" spans="1:58" ht="15.75" customHeight="1">
      <c r="A129" s="6"/>
      <c r="B129" s="6"/>
      <c r="E129" s="154"/>
      <c r="F129" s="155"/>
      <c r="G129" s="155"/>
      <c r="H129" s="155"/>
      <c r="I129" s="156"/>
      <c r="L129" s="151" t="s">
        <v>68</v>
      </c>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row>
    <row r="130" spans="1:58" ht="15.75" customHeight="1">
      <c r="A130" s="6"/>
      <c r="B130" s="6"/>
      <c r="E130" s="154"/>
      <c r="F130" s="155"/>
      <c r="G130" s="155"/>
      <c r="H130" s="155"/>
      <c r="I130" s="156"/>
      <c r="L130" s="151" t="s">
        <v>69</v>
      </c>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c r="AW130" s="151"/>
      <c r="AX130" s="151"/>
      <c r="AY130" s="151"/>
      <c r="AZ130" s="151"/>
      <c r="BA130" s="151"/>
      <c r="BB130" s="151"/>
      <c r="BC130" s="151"/>
      <c r="BD130" s="151"/>
      <c r="BE130" s="151"/>
      <c r="BF130" s="151"/>
    </row>
    <row r="131" spans="1:58" ht="15.75" customHeight="1">
      <c r="A131" s="6"/>
      <c r="B131" s="6"/>
      <c r="E131" s="154"/>
      <c r="F131" s="155"/>
      <c r="G131" s="155"/>
      <c r="H131" s="155"/>
      <c r="I131" s="156"/>
      <c r="L131" s="151" t="s">
        <v>70</v>
      </c>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row>
    <row r="132" spans="1:58" ht="15.75" customHeight="1">
      <c r="A132" s="6"/>
      <c r="B132" s="6"/>
      <c r="E132" s="154"/>
      <c r="F132" s="155"/>
      <c r="G132" s="155"/>
      <c r="H132" s="155"/>
      <c r="I132" s="156"/>
      <c r="L132" s="151" t="s">
        <v>71</v>
      </c>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row>
    <row r="133" spans="1:58" ht="15.75" customHeight="1">
      <c r="A133" s="6"/>
      <c r="B133" s="6"/>
      <c r="E133" s="154"/>
      <c r="F133" s="155"/>
      <c r="G133" s="155"/>
      <c r="H133" s="155"/>
      <c r="I133" s="156"/>
      <c r="L133" s="151" t="s">
        <v>72</v>
      </c>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row>
    <row r="134" spans="1:58" ht="15.75" customHeight="1">
      <c r="A134" s="6"/>
      <c r="B134" s="6"/>
      <c r="E134" s="154"/>
      <c r="F134" s="155"/>
      <c r="G134" s="155"/>
      <c r="H134" s="155"/>
      <c r="I134" s="156"/>
      <c r="L134" s="151" t="s">
        <v>73</v>
      </c>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row>
    <row r="135" spans="1:58" ht="15.75" customHeight="1">
      <c r="A135" s="6"/>
      <c r="B135" s="6"/>
      <c r="E135" s="154"/>
      <c r="F135" s="155"/>
      <c r="G135" s="155"/>
      <c r="H135" s="155"/>
      <c r="I135" s="156"/>
      <c r="L135" s="151" t="s">
        <v>74</v>
      </c>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1"/>
      <c r="AX135" s="151"/>
      <c r="AY135" s="151"/>
      <c r="AZ135" s="151"/>
      <c r="BA135" s="151"/>
      <c r="BB135" s="151"/>
      <c r="BC135" s="151"/>
      <c r="BD135" s="151"/>
      <c r="BE135" s="151"/>
      <c r="BF135" s="151"/>
    </row>
    <row r="136" spans="1:58" ht="15.75" customHeight="1">
      <c r="A136" s="6"/>
      <c r="B136" s="6"/>
      <c r="E136" s="154"/>
      <c r="F136" s="155"/>
      <c r="G136" s="155"/>
      <c r="H136" s="155"/>
      <c r="I136" s="156"/>
      <c r="L136" s="151" t="s">
        <v>75</v>
      </c>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51"/>
      <c r="AO136" s="151"/>
      <c r="AP136" s="151"/>
      <c r="AQ136" s="151"/>
      <c r="AR136" s="151"/>
      <c r="AS136" s="151"/>
      <c r="AT136" s="151"/>
      <c r="AU136" s="151"/>
      <c r="AV136" s="151"/>
      <c r="AW136" s="151"/>
      <c r="AX136" s="151"/>
      <c r="AY136" s="151"/>
      <c r="AZ136" s="151"/>
      <c r="BA136" s="151"/>
      <c r="BB136" s="151"/>
      <c r="BC136" s="151"/>
      <c r="BD136" s="151"/>
      <c r="BE136" s="151"/>
      <c r="BF136" s="151"/>
    </row>
    <row r="137" spans="1:58" ht="15.75" customHeight="1">
      <c r="A137" s="6"/>
      <c r="B137" s="6"/>
      <c r="E137" s="154"/>
      <c r="F137" s="155"/>
      <c r="G137" s="155"/>
      <c r="H137" s="155"/>
      <c r="I137" s="156"/>
      <c r="L137" s="151" t="s">
        <v>76</v>
      </c>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151"/>
      <c r="AP137" s="151"/>
      <c r="AQ137" s="151"/>
      <c r="AR137" s="151"/>
      <c r="AS137" s="151"/>
      <c r="AT137" s="151"/>
      <c r="AU137" s="151"/>
      <c r="AV137" s="151"/>
      <c r="AW137" s="151"/>
      <c r="AX137" s="151"/>
      <c r="AY137" s="151"/>
      <c r="AZ137" s="151"/>
      <c r="BA137" s="151"/>
      <c r="BB137" s="151"/>
      <c r="BC137" s="151"/>
      <c r="BD137" s="151"/>
      <c r="BE137" s="151"/>
      <c r="BF137" s="151"/>
    </row>
    <row r="138" spans="1:58" ht="15.75" customHeight="1">
      <c r="A138" s="6"/>
      <c r="B138" s="6"/>
      <c r="E138" s="154"/>
      <c r="F138" s="155"/>
      <c r="G138" s="155"/>
      <c r="H138" s="155"/>
      <c r="I138" s="156"/>
      <c r="L138" s="151" t="s">
        <v>77</v>
      </c>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row>
    <row r="139" spans="1:58" ht="15.75" customHeight="1">
      <c r="A139" s="6"/>
      <c r="B139" s="6"/>
      <c r="E139" s="154"/>
      <c r="F139" s="155"/>
      <c r="G139" s="155"/>
      <c r="H139" s="155"/>
      <c r="I139" s="156"/>
      <c r="L139" s="151" t="s">
        <v>78</v>
      </c>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row>
    <row r="140" spans="1:58" ht="15.75" customHeight="1">
      <c r="A140" s="6"/>
      <c r="B140" s="6"/>
      <c r="E140" s="154"/>
      <c r="F140" s="155"/>
      <c r="G140" s="155"/>
      <c r="H140" s="155"/>
      <c r="I140" s="156"/>
      <c r="L140" s="151" t="s">
        <v>79</v>
      </c>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1"/>
      <c r="BF140" s="151"/>
    </row>
    <row r="141" spans="1:58" ht="15.75" customHeight="1">
      <c r="A141" s="6"/>
      <c r="B141" s="6"/>
      <c r="E141" s="154"/>
      <c r="F141" s="155"/>
      <c r="G141" s="155"/>
      <c r="H141" s="155"/>
      <c r="I141" s="156"/>
      <c r="L141" s="151" t="s">
        <v>80</v>
      </c>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row>
    <row r="142" spans="1:58" ht="15.75" customHeight="1">
      <c r="A142" s="6"/>
      <c r="B142" s="6"/>
      <c r="E142" s="154"/>
      <c r="F142" s="155"/>
      <c r="G142" s="155"/>
      <c r="H142" s="155"/>
      <c r="I142" s="156"/>
      <c r="L142" s="151" t="s">
        <v>81</v>
      </c>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1"/>
      <c r="BF142" s="151"/>
    </row>
    <row r="143" spans="1:58" ht="15.75" customHeight="1">
      <c r="A143" s="6"/>
      <c r="B143" s="6"/>
      <c r="E143" s="154"/>
      <c r="F143" s="155"/>
      <c r="G143" s="155"/>
      <c r="H143" s="155"/>
      <c r="I143" s="156"/>
      <c r="L143" s="151" t="s">
        <v>82</v>
      </c>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row>
    <row r="144" spans="1:58" ht="15.75" customHeight="1">
      <c r="A144" s="6"/>
      <c r="B144" s="6"/>
      <c r="E144" s="154"/>
      <c r="F144" s="155"/>
      <c r="G144" s="155"/>
      <c r="H144" s="155"/>
      <c r="I144" s="156"/>
      <c r="L144" s="151" t="s">
        <v>83</v>
      </c>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row>
    <row r="145" spans="1:60" ht="15.75" customHeight="1">
      <c r="A145" s="6"/>
      <c r="B145" s="6"/>
      <c r="E145" s="154"/>
      <c r="F145" s="155"/>
      <c r="G145" s="155"/>
      <c r="H145" s="155"/>
      <c r="I145" s="156"/>
      <c r="L145" s="151" t="s">
        <v>84</v>
      </c>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1"/>
      <c r="AW145" s="151"/>
      <c r="AX145" s="151"/>
      <c r="AY145" s="151"/>
      <c r="AZ145" s="151"/>
      <c r="BA145" s="151"/>
      <c r="BB145" s="151"/>
      <c r="BC145" s="151"/>
      <c r="BD145" s="151"/>
      <c r="BE145" s="151"/>
      <c r="BF145" s="151"/>
    </row>
    <row r="146" spans="1:60" ht="15.75" customHeight="1">
      <c r="A146" s="6"/>
      <c r="B146" s="6"/>
      <c r="E146" s="154"/>
      <c r="F146" s="155"/>
      <c r="G146" s="155"/>
      <c r="H146" s="155"/>
      <c r="I146" s="156"/>
      <c r="L146" s="151" t="s">
        <v>85</v>
      </c>
      <c r="M146" s="151"/>
      <c r="N146" s="151"/>
      <c r="O146" s="151"/>
      <c r="P146" s="151"/>
      <c r="Q146" s="151"/>
      <c r="R146" s="151"/>
      <c r="S146" s="151"/>
      <c r="T146" s="151"/>
      <c r="U146" s="151"/>
      <c r="V146" s="151"/>
      <c r="W146" s="151"/>
      <c r="X146" s="151"/>
      <c r="Y146" s="158" t="s">
        <v>86</v>
      </c>
      <c r="Z146" s="158"/>
      <c r="AA146" s="158"/>
      <c r="AB146" s="158"/>
      <c r="AC146" s="158"/>
      <c r="AD146" s="158"/>
      <c r="AE146" s="158"/>
      <c r="AF146" s="158"/>
      <c r="AG146" s="158"/>
      <c r="AH146" s="158"/>
      <c r="AI146" s="158"/>
      <c r="AJ146" s="158"/>
      <c r="AK146" s="158"/>
      <c r="AL146" s="158"/>
      <c r="AM146" s="158"/>
      <c r="AN146" s="138"/>
      <c r="AO146" s="139"/>
      <c r="AP146" s="139"/>
      <c r="AQ146" s="139"/>
      <c r="AR146" s="139"/>
      <c r="AS146" s="139"/>
      <c r="AT146" s="139"/>
      <c r="AU146" s="139"/>
      <c r="AV146" s="139"/>
      <c r="AW146" s="139"/>
      <c r="AX146" s="139"/>
      <c r="AY146" s="139"/>
      <c r="AZ146" s="139"/>
      <c r="BA146" s="139"/>
      <c r="BB146" s="139"/>
      <c r="BC146" s="139"/>
      <c r="BD146" s="139"/>
      <c r="BE146" s="139"/>
      <c r="BF146" s="78"/>
    </row>
    <row r="147" spans="1:60" ht="15.75" customHeight="1" thickBot="1">
      <c r="A147" s="6"/>
      <c r="B147" s="6"/>
      <c r="E147" s="7"/>
      <c r="F147" s="7"/>
      <c r="G147" s="7"/>
      <c r="H147" s="7"/>
      <c r="I147" s="7"/>
    </row>
    <row r="148" spans="1:60" ht="15.75" customHeight="1">
      <c r="A148" s="1"/>
      <c r="B148" s="1"/>
      <c r="C148" s="2"/>
      <c r="D148" s="2"/>
      <c r="E148" s="39"/>
      <c r="F148" s="39"/>
      <c r="G148" s="39"/>
      <c r="H148" s="39"/>
      <c r="I148" s="39"/>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row>
    <row r="149" spans="1:60" ht="15.75" customHeight="1">
      <c r="A149" s="6"/>
      <c r="B149" s="6"/>
      <c r="C149" s="150">
        <v>16</v>
      </c>
      <c r="D149" s="150"/>
      <c r="E149" s="151" t="s">
        <v>87</v>
      </c>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1"/>
      <c r="AP149" s="151"/>
      <c r="AQ149" s="151"/>
      <c r="AR149" s="151"/>
      <c r="AS149" s="151"/>
      <c r="AT149" s="151"/>
      <c r="AU149" s="151"/>
      <c r="AV149" s="151"/>
      <c r="AW149" s="151"/>
      <c r="AX149" s="151"/>
      <c r="AY149" s="151"/>
      <c r="AZ149" s="151"/>
      <c r="BA149" s="151"/>
      <c r="BB149" s="151"/>
      <c r="BC149" s="151"/>
      <c r="BD149" s="151"/>
      <c r="BE149" s="151"/>
      <c r="BF149" s="151"/>
    </row>
    <row r="150" spans="1:60" ht="8.1" customHeight="1">
      <c r="A150" s="6"/>
      <c r="B150" s="6"/>
      <c r="C150" s="29"/>
      <c r="D150" s="29"/>
    </row>
    <row r="151" spans="1:60" ht="15.75" customHeight="1">
      <c r="A151" s="6"/>
      <c r="B151" s="6"/>
      <c r="E151" s="151" t="s">
        <v>88</v>
      </c>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K151" s="140"/>
      <c r="AL151" s="140"/>
      <c r="AM151" s="140"/>
      <c r="AN151" s="140"/>
      <c r="AO151" s="140"/>
    </row>
    <row r="152" spans="1:60" ht="8.1" customHeight="1">
      <c r="A152" s="6"/>
      <c r="B152" s="6"/>
      <c r="AK152" s="17"/>
      <c r="AL152" s="17"/>
      <c r="AM152" s="17"/>
      <c r="AN152" s="17"/>
      <c r="AO152" s="17"/>
    </row>
    <row r="153" spans="1:60" ht="15.75" customHeight="1">
      <c r="A153" s="6"/>
      <c r="B153" s="6"/>
      <c r="E153" s="151" t="s">
        <v>89</v>
      </c>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K153" s="140"/>
      <c r="AL153" s="140"/>
      <c r="AM153" s="140"/>
      <c r="AN153" s="140"/>
      <c r="AO153" s="140"/>
    </row>
    <row r="154" spans="1:60" ht="15.75" customHeight="1">
      <c r="A154" s="6"/>
      <c r="B154" s="6"/>
    </row>
    <row r="155" spans="1:60" ht="15.75" customHeight="1">
      <c r="A155" s="6"/>
      <c r="B155" s="6"/>
      <c r="C155" s="150">
        <v>17</v>
      </c>
      <c r="D155" s="150"/>
      <c r="E155" s="151" t="s">
        <v>90</v>
      </c>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51"/>
      <c r="BD155" s="151"/>
      <c r="BE155" s="151"/>
      <c r="BF155" s="151"/>
    </row>
    <row r="156" spans="1:60" ht="8.1" customHeight="1">
      <c r="A156" s="6"/>
      <c r="B156" s="6"/>
      <c r="C156" s="29"/>
      <c r="D156" s="29"/>
    </row>
    <row r="157" spans="1:60" ht="15.75" customHeight="1">
      <c r="A157" s="6"/>
      <c r="B157" s="6"/>
      <c r="E157" s="140"/>
      <c r="F157" s="140"/>
      <c r="G157" s="140"/>
      <c r="H157" s="140"/>
      <c r="I157" s="140"/>
      <c r="L157" s="151" t="s">
        <v>91</v>
      </c>
      <c r="M157" s="151"/>
      <c r="N157" s="151"/>
      <c r="O157" s="151"/>
      <c r="P157" s="151"/>
      <c r="Q157" s="151"/>
      <c r="R157" s="151"/>
      <c r="S157" s="151"/>
      <c r="T157" s="151"/>
      <c r="U157" s="151"/>
      <c r="V157" s="151"/>
    </row>
    <row r="158" spans="1:60" ht="15.75" customHeight="1">
      <c r="A158" s="6"/>
      <c r="B158" s="6"/>
      <c r="E158" s="140"/>
      <c r="F158" s="140"/>
      <c r="G158" s="140"/>
      <c r="H158" s="140"/>
      <c r="I158" s="140"/>
      <c r="L158" s="151" t="s">
        <v>92</v>
      </c>
      <c r="M158" s="151"/>
      <c r="N158" s="151"/>
      <c r="O158" s="151"/>
      <c r="P158" s="151"/>
      <c r="Q158" s="151"/>
      <c r="R158" s="151"/>
      <c r="S158" s="151"/>
      <c r="T158" s="151"/>
      <c r="U158" s="151"/>
      <c r="V158" s="151"/>
      <c r="BA158" s="40"/>
    </row>
    <row r="159" spans="1:60" ht="15.75" customHeight="1">
      <c r="A159" s="6"/>
      <c r="B159" s="6"/>
      <c r="E159" s="140"/>
      <c r="F159" s="140"/>
      <c r="G159" s="140"/>
      <c r="H159" s="140"/>
      <c r="I159" s="140"/>
      <c r="L159" s="151" t="s">
        <v>93</v>
      </c>
      <c r="M159" s="151"/>
      <c r="N159" s="151"/>
      <c r="O159" s="151"/>
      <c r="P159" s="151"/>
      <c r="Q159" s="151"/>
      <c r="R159" s="151"/>
      <c r="S159" s="151"/>
      <c r="T159" s="151"/>
      <c r="U159" s="151"/>
      <c r="V159" s="151"/>
    </row>
    <row r="160" spans="1:60" ht="15.75" customHeight="1">
      <c r="A160" s="6"/>
      <c r="B160" s="6"/>
      <c r="E160" s="140"/>
      <c r="F160" s="140"/>
      <c r="G160" s="140"/>
      <c r="H160" s="140"/>
      <c r="I160" s="140"/>
      <c r="L160" s="151" t="s">
        <v>94</v>
      </c>
      <c r="M160" s="151"/>
      <c r="N160" s="151"/>
      <c r="O160" s="151"/>
      <c r="P160" s="151"/>
      <c r="Q160" s="151"/>
      <c r="R160" s="151"/>
      <c r="S160" s="151"/>
      <c r="T160" s="151"/>
      <c r="U160" s="151"/>
      <c r="V160" s="151"/>
    </row>
    <row r="161" spans="1:58" ht="15.75" customHeight="1">
      <c r="A161" s="6"/>
      <c r="B161" s="6"/>
      <c r="E161" s="17"/>
      <c r="F161" s="17"/>
      <c r="G161" s="17"/>
      <c r="H161" s="17"/>
      <c r="I161" s="17"/>
    </row>
    <row r="162" spans="1:58" ht="15.75" customHeight="1">
      <c r="A162" s="6"/>
      <c r="B162" s="6"/>
      <c r="C162" s="150">
        <v>18</v>
      </c>
      <c r="D162" s="150"/>
      <c r="E162" s="151" t="s">
        <v>95</v>
      </c>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7"/>
      <c r="AR162" s="154"/>
      <c r="AS162" s="155"/>
      <c r="AT162" s="155"/>
      <c r="AU162" s="155"/>
      <c r="AV162" s="156"/>
    </row>
    <row r="163" spans="1:58" ht="8.1" customHeight="1">
      <c r="A163" s="6"/>
      <c r="B163" s="6"/>
      <c r="C163" s="29"/>
      <c r="D163" s="29"/>
      <c r="AQ163" s="17"/>
      <c r="AR163" s="17"/>
      <c r="AS163" s="17"/>
      <c r="AT163" s="17"/>
      <c r="AU163" s="17"/>
    </row>
    <row r="164" spans="1:58" ht="15.75" customHeight="1">
      <c r="A164" s="6"/>
      <c r="B164" s="6"/>
      <c r="E164" s="140"/>
      <c r="F164" s="140"/>
      <c r="G164" s="140"/>
      <c r="H164" s="140"/>
      <c r="I164" s="140"/>
      <c r="L164" s="151" t="s">
        <v>96</v>
      </c>
      <c r="M164" s="151"/>
      <c r="N164" s="151"/>
      <c r="O164" s="151"/>
      <c r="P164" s="151"/>
      <c r="Q164" s="151"/>
      <c r="R164" s="151"/>
      <c r="S164" s="151"/>
      <c r="T164" s="151"/>
      <c r="U164" s="151"/>
      <c r="V164" s="151"/>
    </row>
    <row r="165" spans="1:58" ht="15.75" customHeight="1">
      <c r="A165" s="6"/>
      <c r="B165" s="6"/>
      <c r="E165" s="140"/>
      <c r="F165" s="140"/>
      <c r="G165" s="140"/>
      <c r="H165" s="140"/>
      <c r="I165" s="140"/>
      <c r="L165" s="151" t="s">
        <v>97</v>
      </c>
      <c r="M165" s="151"/>
      <c r="N165" s="151"/>
      <c r="O165" s="151"/>
      <c r="P165" s="151"/>
      <c r="Q165" s="151"/>
      <c r="R165" s="151"/>
      <c r="S165" s="151"/>
      <c r="T165" s="151"/>
      <c r="U165" s="151"/>
      <c r="V165" s="151"/>
    </row>
    <row r="166" spans="1:58" ht="15.75" customHeight="1">
      <c r="A166" s="6"/>
      <c r="B166" s="6"/>
      <c r="E166" s="140"/>
      <c r="F166" s="140"/>
      <c r="G166" s="140"/>
      <c r="H166" s="140"/>
      <c r="I166" s="140"/>
      <c r="L166" s="151" t="s">
        <v>98</v>
      </c>
      <c r="M166" s="151"/>
      <c r="N166" s="151"/>
      <c r="O166" s="151"/>
      <c r="P166" s="151"/>
      <c r="Q166" s="151"/>
      <c r="R166" s="151"/>
      <c r="S166" s="151"/>
      <c r="T166" s="151"/>
      <c r="U166" s="151"/>
      <c r="V166" s="151"/>
    </row>
    <row r="167" spans="1:58" ht="15.75" customHeight="1">
      <c r="A167" s="6"/>
      <c r="B167" s="6"/>
      <c r="E167" s="140"/>
      <c r="F167" s="140"/>
      <c r="G167" s="140"/>
      <c r="H167" s="140"/>
      <c r="I167" s="140"/>
      <c r="L167" s="151" t="s">
        <v>99</v>
      </c>
      <c r="M167" s="151"/>
      <c r="N167" s="151"/>
      <c r="O167" s="151"/>
      <c r="P167" s="151"/>
      <c r="Q167" s="151"/>
      <c r="R167" s="151"/>
      <c r="S167" s="151"/>
      <c r="T167" s="151"/>
      <c r="U167" s="151"/>
      <c r="V167" s="151"/>
    </row>
    <row r="168" spans="1:58" ht="15.75" customHeight="1">
      <c r="A168" s="6"/>
      <c r="B168" s="6"/>
    </row>
    <row r="169" spans="1:58" ht="15.75" customHeight="1">
      <c r="A169" s="6"/>
      <c r="B169" s="6"/>
      <c r="C169" s="150">
        <v>19</v>
      </c>
      <c r="D169" s="150"/>
      <c r="E169" s="151" t="s">
        <v>100</v>
      </c>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1"/>
      <c r="AW169" s="151"/>
      <c r="AX169" s="151"/>
      <c r="AY169" s="151"/>
      <c r="AZ169" s="151"/>
      <c r="BA169" s="151"/>
      <c r="BB169" s="151"/>
      <c r="BC169" s="151"/>
      <c r="BD169" s="151"/>
      <c r="BE169" s="151"/>
      <c r="BF169" s="151"/>
    </row>
    <row r="170" spans="1:58" ht="8.1" customHeight="1">
      <c r="A170" s="6"/>
      <c r="B170" s="6"/>
    </row>
    <row r="171" spans="1:58" ht="15.75" customHeight="1">
      <c r="A171" s="6"/>
      <c r="B171" s="6"/>
      <c r="E171" s="154"/>
      <c r="F171" s="155"/>
      <c r="G171" s="155"/>
      <c r="H171" s="155"/>
      <c r="I171" s="156"/>
      <c r="L171" s="151" t="s">
        <v>101</v>
      </c>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row>
    <row r="172" spans="1:58" ht="15.75" customHeight="1">
      <c r="A172" s="6"/>
      <c r="B172" s="6"/>
      <c r="E172" s="154"/>
      <c r="F172" s="155"/>
      <c r="G172" s="155"/>
      <c r="H172" s="155"/>
      <c r="I172" s="156"/>
      <c r="L172" s="151" t="s">
        <v>102</v>
      </c>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1"/>
      <c r="AT172" s="151"/>
      <c r="AU172" s="151"/>
      <c r="AV172" s="151"/>
      <c r="AW172" s="151"/>
      <c r="AX172" s="151"/>
      <c r="AY172" s="151"/>
      <c r="AZ172" s="151"/>
      <c r="BA172" s="151"/>
      <c r="BB172" s="151"/>
      <c r="BC172" s="151"/>
      <c r="BD172" s="151"/>
      <c r="BE172" s="151"/>
      <c r="BF172" s="151"/>
    </row>
    <row r="173" spans="1:58" ht="15.75" customHeight="1">
      <c r="A173" s="6"/>
      <c r="B173" s="6"/>
      <c r="E173" s="154"/>
      <c r="F173" s="155"/>
      <c r="G173" s="155"/>
      <c r="H173" s="155"/>
      <c r="I173" s="156"/>
      <c r="L173" s="151" t="s">
        <v>103</v>
      </c>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row>
    <row r="174" spans="1:58" ht="8.1" customHeight="1">
      <c r="A174" s="6"/>
      <c r="B174" s="6"/>
      <c r="E174" s="17"/>
      <c r="F174" s="17"/>
      <c r="G174" s="17"/>
      <c r="H174" s="17"/>
      <c r="I174" s="17"/>
    </row>
    <row r="175" spans="1:58" ht="15.75" customHeight="1">
      <c r="A175" s="6"/>
      <c r="B175" s="6"/>
      <c r="E175" s="151" t="s">
        <v>104</v>
      </c>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row>
    <row r="176" spans="1:58" ht="8.1" customHeight="1">
      <c r="A176" s="6"/>
      <c r="B176" s="6"/>
      <c r="E176" s="17"/>
      <c r="F176" s="17"/>
      <c r="G176" s="17"/>
      <c r="H176" s="17"/>
      <c r="I176" s="17"/>
    </row>
    <row r="177" spans="1:58" ht="15.75" customHeight="1">
      <c r="A177" s="6"/>
      <c r="B177" s="6"/>
      <c r="E177" s="138"/>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78"/>
    </row>
    <row r="178" spans="1:58" ht="15.75" customHeight="1">
      <c r="A178" s="6"/>
      <c r="B178" s="6"/>
      <c r="E178" s="17"/>
      <c r="F178" s="17"/>
      <c r="G178" s="17"/>
      <c r="H178" s="17"/>
      <c r="I178" s="17"/>
    </row>
    <row r="179" spans="1:58" ht="15.75" customHeight="1">
      <c r="A179" s="6"/>
      <c r="B179" s="6"/>
      <c r="C179" s="150">
        <v>20</v>
      </c>
      <c r="D179" s="150"/>
      <c r="E179" s="134" t="s">
        <v>105</v>
      </c>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row>
    <row r="180" spans="1:58" ht="15.75" customHeight="1">
      <c r="A180" s="6"/>
      <c r="B180" s="6"/>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row>
    <row r="181" spans="1:58" ht="8.1" customHeight="1">
      <c r="A181" s="6"/>
      <c r="B181" s="6"/>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row>
    <row r="182" spans="1:58" ht="15.75" customHeight="1">
      <c r="A182" s="6"/>
      <c r="B182" s="6"/>
      <c r="E182" s="140"/>
      <c r="F182" s="140"/>
      <c r="G182" s="140"/>
      <c r="H182" s="140"/>
      <c r="I182" s="140"/>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row>
    <row r="183" spans="1:58" ht="8.1" customHeight="1">
      <c r="A183" s="6"/>
      <c r="B183" s="6"/>
      <c r="E183" s="17"/>
      <c r="F183" s="17"/>
      <c r="G183" s="17"/>
      <c r="H183" s="17"/>
      <c r="I183" s="17"/>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row>
    <row r="184" spans="1:58" ht="15.75" customHeight="1">
      <c r="A184" s="6"/>
      <c r="B184" s="6"/>
      <c r="E184" s="151" t="s">
        <v>106</v>
      </c>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row>
    <row r="185" spans="1:58" ht="8.1" customHeight="1">
      <c r="A185" s="6"/>
      <c r="B185" s="6"/>
    </row>
    <row r="186" spans="1:58" ht="15.75" customHeight="1">
      <c r="A186" s="6"/>
      <c r="B186" s="6"/>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152"/>
      <c r="BA186" s="152"/>
      <c r="BB186" s="152"/>
      <c r="BC186" s="152"/>
      <c r="BD186" s="152"/>
      <c r="BE186" s="152"/>
      <c r="BF186" s="152"/>
    </row>
    <row r="187" spans="1:58" ht="15.75" customHeight="1">
      <c r="A187" s="6"/>
      <c r="B187" s="6"/>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c r="AY187" s="152"/>
      <c r="AZ187" s="152"/>
      <c r="BA187" s="152"/>
      <c r="BB187" s="152"/>
      <c r="BC187" s="152"/>
      <c r="BD187" s="152"/>
      <c r="BE187" s="152"/>
      <c r="BF187" s="152"/>
    </row>
    <row r="188" spans="1:58" ht="15.75" customHeight="1">
      <c r="A188" s="6"/>
      <c r="B188" s="6"/>
    </row>
    <row r="189" spans="1:58" ht="15.75" customHeight="1">
      <c r="A189" s="6"/>
      <c r="B189" s="6"/>
      <c r="C189" s="150">
        <v>21</v>
      </c>
      <c r="D189" s="150"/>
      <c r="E189" s="134" t="s">
        <v>107</v>
      </c>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row>
    <row r="190" spans="1:58" ht="15.75" customHeight="1">
      <c r="A190" s="6"/>
      <c r="B190" s="6"/>
      <c r="C190" s="29"/>
      <c r="D190" s="29"/>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row>
    <row r="191" spans="1:58" ht="8.1" customHeight="1">
      <c r="A191" s="6"/>
      <c r="B191" s="6"/>
      <c r="C191" s="29"/>
      <c r="D191" s="29"/>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row>
    <row r="192" spans="1:58" ht="15.75" customHeight="1">
      <c r="A192" s="6"/>
      <c r="B192" s="6"/>
      <c r="C192" s="29"/>
      <c r="D192" s="29"/>
      <c r="E192" s="140"/>
      <c r="F192" s="140"/>
      <c r="G192" s="140"/>
      <c r="H192" s="140"/>
      <c r="I192" s="140"/>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row>
    <row r="193" spans="1:60" ht="15.75" customHeight="1">
      <c r="A193" s="6"/>
      <c r="B193" s="6"/>
    </row>
    <row r="194" spans="1:60" ht="15.75" customHeight="1">
      <c r="A194" s="6"/>
      <c r="B194" s="6"/>
    </row>
    <row r="195" spans="1:60" ht="15.75" customHeight="1">
      <c r="A195" s="6"/>
      <c r="B195" s="6"/>
    </row>
    <row r="196" spans="1:60" ht="15.75" customHeight="1">
      <c r="A196" s="6"/>
      <c r="B196" s="6"/>
    </row>
    <row r="197" spans="1:60" ht="15.75" customHeight="1" thickBot="1">
      <c r="A197" s="6"/>
      <c r="B197" s="6"/>
    </row>
    <row r="198" spans="1:60" ht="15.7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row>
    <row r="199" spans="1:60" ht="15.75" customHeight="1">
      <c r="A199" s="6"/>
      <c r="B199" s="6"/>
      <c r="C199" s="150">
        <v>22</v>
      </c>
      <c r="D199" s="150"/>
      <c r="E199" s="151" t="s">
        <v>108</v>
      </c>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51"/>
      <c r="AR199" s="151"/>
      <c r="AS199" s="151"/>
      <c r="AT199" s="151"/>
      <c r="AU199" s="151"/>
      <c r="AV199" s="151"/>
      <c r="AW199" s="151"/>
      <c r="AX199" s="151"/>
      <c r="AY199" s="151"/>
      <c r="AZ199" s="151"/>
      <c r="BA199" s="151"/>
      <c r="BB199" s="151"/>
      <c r="BC199" s="151"/>
      <c r="BD199" s="151"/>
      <c r="BE199" s="151"/>
      <c r="BF199" s="151"/>
    </row>
    <row r="200" spans="1:60" ht="8.1" customHeight="1">
      <c r="A200" s="6"/>
      <c r="B200" s="6"/>
      <c r="C200" s="29"/>
      <c r="D200" s="29"/>
    </row>
    <row r="201" spans="1:60" ht="15.75" customHeight="1">
      <c r="A201" s="6"/>
      <c r="B201" s="6"/>
      <c r="C201" s="29"/>
      <c r="D201" s="29"/>
      <c r="E201" s="140"/>
      <c r="F201" s="140"/>
      <c r="G201" s="140"/>
      <c r="H201" s="140"/>
      <c r="I201" s="140"/>
    </row>
    <row r="202" spans="1:60" ht="8.1" customHeight="1">
      <c r="A202" s="6"/>
      <c r="B202" s="6"/>
      <c r="C202" s="29"/>
      <c r="D202" s="29"/>
      <c r="E202" s="17"/>
      <c r="F202" s="17"/>
      <c r="G202" s="17"/>
      <c r="H202" s="17"/>
      <c r="I202" s="17"/>
    </row>
    <row r="203" spans="1:60" ht="15.75" customHeight="1">
      <c r="A203" s="6"/>
      <c r="B203" s="6"/>
      <c r="E203" s="151" t="s">
        <v>109</v>
      </c>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51"/>
      <c r="AZ203" s="151"/>
      <c r="BA203" s="151"/>
      <c r="BB203" s="151"/>
      <c r="BC203" s="151"/>
      <c r="BD203" s="151"/>
      <c r="BE203" s="151"/>
      <c r="BF203" s="151"/>
    </row>
    <row r="204" spans="1:60" ht="8.1" customHeight="1">
      <c r="A204" s="6"/>
      <c r="B204" s="6"/>
    </row>
    <row r="205" spans="1:60" ht="15.75" customHeight="1">
      <c r="A205" s="6"/>
      <c r="B205" s="6"/>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c r="AH205" s="152"/>
      <c r="AI205" s="152"/>
      <c r="AJ205" s="152"/>
      <c r="AK205" s="152"/>
      <c r="AL205" s="152"/>
      <c r="AM205" s="152"/>
      <c r="AN205" s="152"/>
      <c r="AO205" s="152"/>
      <c r="AP205" s="152"/>
      <c r="AQ205" s="152"/>
      <c r="AR205" s="152"/>
      <c r="AS205" s="152"/>
      <c r="AT205" s="152"/>
      <c r="AU205" s="152"/>
      <c r="AV205" s="152"/>
      <c r="AW205" s="152"/>
      <c r="AX205" s="152"/>
      <c r="AY205" s="152"/>
      <c r="AZ205" s="152"/>
      <c r="BA205" s="152"/>
      <c r="BB205" s="152"/>
      <c r="BC205" s="152"/>
      <c r="BD205" s="152"/>
      <c r="BE205" s="152"/>
      <c r="BF205" s="152"/>
    </row>
    <row r="206" spans="1:60" ht="15.75" customHeight="1">
      <c r="A206" s="6"/>
      <c r="B206" s="6"/>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c r="AL206" s="152"/>
      <c r="AM206" s="152"/>
      <c r="AN206" s="152"/>
      <c r="AO206" s="152"/>
      <c r="AP206" s="152"/>
      <c r="AQ206" s="152"/>
      <c r="AR206" s="152"/>
      <c r="AS206" s="152"/>
      <c r="AT206" s="152"/>
      <c r="AU206" s="152"/>
      <c r="AV206" s="152"/>
      <c r="AW206" s="152"/>
      <c r="AX206" s="152"/>
      <c r="AY206" s="152"/>
      <c r="AZ206" s="152"/>
      <c r="BA206" s="152"/>
      <c r="BB206" s="152"/>
      <c r="BC206" s="152"/>
      <c r="BD206" s="152"/>
      <c r="BE206" s="152"/>
      <c r="BF206" s="152"/>
    </row>
    <row r="207" spans="1:60" ht="15.75" customHeight="1">
      <c r="A207" s="6"/>
      <c r="B207" s="6"/>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c r="AL207" s="152"/>
      <c r="AM207" s="152"/>
      <c r="AN207" s="152"/>
      <c r="AO207" s="152"/>
      <c r="AP207" s="152"/>
      <c r="AQ207" s="152"/>
      <c r="AR207" s="152"/>
      <c r="AS207" s="152"/>
      <c r="AT207" s="152"/>
      <c r="AU207" s="152"/>
      <c r="AV207" s="152"/>
      <c r="AW207" s="152"/>
      <c r="AX207" s="152"/>
      <c r="AY207" s="152"/>
      <c r="AZ207" s="152"/>
      <c r="BA207" s="152"/>
      <c r="BB207" s="152"/>
      <c r="BC207" s="152"/>
      <c r="BD207" s="152"/>
      <c r="BE207" s="152"/>
      <c r="BF207" s="152"/>
    </row>
    <row r="208" spans="1:60" ht="15.75" customHeight="1">
      <c r="A208" s="6"/>
      <c r="B208" s="6"/>
    </row>
    <row r="209" spans="1:58" ht="15.75" customHeight="1">
      <c r="A209" s="41"/>
      <c r="B209" s="41"/>
      <c r="C209" s="153">
        <v>23</v>
      </c>
      <c r="D209" s="153"/>
      <c r="E209" s="134" t="s">
        <v>110</v>
      </c>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c r="AJ209" s="134"/>
      <c r="AK209" s="134"/>
      <c r="AL209" s="134"/>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row>
    <row r="210" spans="1:58" ht="15.75" customHeight="1">
      <c r="A210" s="41"/>
      <c r="B210" s="41"/>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34"/>
      <c r="AL210" s="134"/>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row>
    <row r="211" spans="1:58" ht="15.75" customHeight="1">
      <c r="A211" s="41"/>
      <c r="B211" s="41"/>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c r="AJ211" s="134"/>
      <c r="AK211" s="134"/>
      <c r="AL211" s="134"/>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row>
    <row r="212" spans="1:58" ht="15.75" customHeight="1">
      <c r="A212" s="41"/>
      <c r="B212" s="41"/>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row>
    <row r="213" spans="1:58" ht="8.1" customHeight="1">
      <c r="A213" s="41"/>
      <c r="B213" s="41"/>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row>
    <row r="214" spans="1:58" ht="15.75" customHeight="1">
      <c r="A214" s="41"/>
      <c r="B214" s="41"/>
      <c r="E214" s="140"/>
      <c r="F214" s="140"/>
      <c r="G214" s="140"/>
      <c r="H214" s="140"/>
      <c r="I214" s="140"/>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row>
    <row r="215" spans="1:58" ht="8.1" customHeight="1">
      <c r="A215" s="41"/>
      <c r="B215" s="41"/>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row>
    <row r="216" spans="1:58" ht="15.75" customHeight="1">
      <c r="A216" s="41"/>
      <c r="B216" s="41"/>
      <c r="E216" s="134" t="s">
        <v>111</v>
      </c>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row>
    <row r="217" spans="1:58" ht="8.1" customHeight="1">
      <c r="A217" s="41"/>
      <c r="B217" s="41"/>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row>
    <row r="218" spans="1:58" ht="15.75" customHeight="1">
      <c r="A218" s="41"/>
      <c r="B218" s="41"/>
      <c r="E218" s="141"/>
      <c r="F218" s="142"/>
      <c r="G218" s="142"/>
      <c r="H218" s="142"/>
      <c r="I218" s="142"/>
      <c r="J218" s="142"/>
      <c r="K218" s="142"/>
      <c r="L218" s="142"/>
      <c r="M218" s="142"/>
      <c r="N218" s="142"/>
      <c r="O218" s="142"/>
      <c r="P218" s="142"/>
      <c r="Q218" s="142"/>
      <c r="R218" s="142"/>
      <c r="S218" s="142"/>
      <c r="T218" s="142"/>
      <c r="U218" s="142"/>
      <c r="V218" s="142"/>
      <c r="W218" s="142"/>
      <c r="X218" s="142"/>
      <c r="Y218" s="142"/>
      <c r="Z218" s="142"/>
      <c r="AA218" s="142"/>
      <c r="AB218" s="142"/>
      <c r="AC218" s="142"/>
      <c r="AD218" s="142"/>
      <c r="AE218" s="142"/>
      <c r="AF218" s="142"/>
      <c r="AG218" s="142"/>
      <c r="AH218" s="142"/>
      <c r="AI218" s="142"/>
      <c r="AJ218" s="142"/>
      <c r="AK218" s="142"/>
      <c r="AL218" s="142"/>
      <c r="AM218" s="142"/>
      <c r="AN218" s="142"/>
      <c r="AO218" s="142"/>
      <c r="AP218" s="142"/>
      <c r="AQ218" s="142"/>
      <c r="AR218" s="142"/>
      <c r="AS218" s="142"/>
      <c r="AT218" s="142"/>
      <c r="AU218" s="142"/>
      <c r="AV218" s="142"/>
      <c r="AW218" s="142"/>
      <c r="AX218" s="142"/>
      <c r="AY218" s="142"/>
      <c r="AZ218" s="142"/>
      <c r="BA218" s="142"/>
      <c r="BB218" s="142"/>
      <c r="BC218" s="142"/>
      <c r="BD218" s="142"/>
      <c r="BE218" s="142"/>
      <c r="BF218" s="143"/>
    </row>
    <row r="219" spans="1:58" ht="15.75" customHeight="1">
      <c r="A219" s="41"/>
      <c r="B219" s="41"/>
      <c r="E219" s="144"/>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145"/>
      <c r="AT219" s="145"/>
      <c r="AU219" s="145"/>
      <c r="AV219" s="145"/>
      <c r="AW219" s="145"/>
      <c r="AX219" s="145"/>
      <c r="AY219" s="145"/>
      <c r="AZ219" s="145"/>
      <c r="BA219" s="145"/>
      <c r="BB219" s="145"/>
      <c r="BC219" s="145"/>
      <c r="BD219" s="145"/>
      <c r="BE219" s="145"/>
      <c r="BF219" s="146"/>
    </row>
    <row r="220" spans="1:58" ht="15.75" customHeight="1">
      <c r="A220" s="41"/>
      <c r="B220" s="41"/>
      <c r="E220" s="147"/>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9"/>
    </row>
    <row r="221" spans="1:58" ht="15.75" customHeight="1">
      <c r="A221" s="41"/>
      <c r="B221" s="41"/>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row>
    <row r="222" spans="1:58" ht="15.75" customHeight="1">
      <c r="A222" s="6"/>
      <c r="B222" s="6"/>
      <c r="C222" s="150">
        <v>24</v>
      </c>
      <c r="D222" s="150"/>
      <c r="E222" s="134" t="s">
        <v>112</v>
      </c>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row>
    <row r="223" spans="1:58" ht="15.75" customHeight="1">
      <c r="A223" s="6"/>
      <c r="B223" s="6"/>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row>
    <row r="224" spans="1:58" ht="15.75" customHeight="1">
      <c r="A224" s="6"/>
      <c r="B224" s="6"/>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row>
    <row r="225" spans="1:58" ht="15.75" customHeight="1">
      <c r="A225" s="6"/>
      <c r="B225" s="6"/>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row>
    <row r="226" spans="1:58" ht="15.75" customHeight="1">
      <c r="A226" s="6"/>
      <c r="B226" s="6"/>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row>
    <row r="227" spans="1:58" ht="15.75" customHeight="1">
      <c r="A227" s="6"/>
      <c r="B227" s="6"/>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row>
    <row r="228" spans="1:58" ht="8.1" customHeight="1">
      <c r="A228" s="6"/>
      <c r="B228" s="6"/>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row>
    <row r="229" spans="1:58" ht="15.75" customHeight="1">
      <c r="A229" s="6"/>
      <c r="B229" s="6"/>
      <c r="E229" s="140"/>
      <c r="F229" s="140"/>
      <c r="G229" s="140"/>
      <c r="H229" s="140"/>
      <c r="I229" s="140"/>
      <c r="J229" s="32"/>
      <c r="K229" s="32"/>
      <c r="L229" s="32"/>
    </row>
    <row r="230" spans="1:58" ht="8.1" customHeight="1">
      <c r="A230" s="6"/>
      <c r="B230" s="6"/>
      <c r="E230" s="17"/>
      <c r="F230" s="17"/>
      <c r="G230" s="17"/>
      <c r="H230" s="17"/>
      <c r="I230" s="17"/>
      <c r="J230" s="32"/>
      <c r="K230" s="32"/>
      <c r="L230" s="32"/>
    </row>
    <row r="231" spans="1:58" ht="15.75" customHeight="1">
      <c r="A231" s="6"/>
      <c r="B231" s="6"/>
      <c r="E231" s="133" t="s">
        <v>113</v>
      </c>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c r="AO231" s="133"/>
      <c r="AP231" s="133"/>
      <c r="AQ231" s="133"/>
      <c r="AR231" s="133"/>
      <c r="AS231" s="133"/>
      <c r="AT231" s="133"/>
      <c r="AU231" s="133"/>
      <c r="AV231" s="133"/>
      <c r="AW231" s="133"/>
      <c r="AX231" s="133"/>
      <c r="AY231" s="133"/>
      <c r="AZ231" s="133"/>
      <c r="BA231" s="133"/>
      <c r="BB231" s="133"/>
      <c r="BC231" s="133"/>
      <c r="BD231" s="133"/>
      <c r="BE231" s="133"/>
      <c r="BF231" s="133"/>
    </row>
    <row r="232" spans="1:58" ht="15.75" customHeight="1">
      <c r="A232" s="6"/>
      <c r="B232" s="6"/>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33"/>
      <c r="AX232" s="133"/>
      <c r="AY232" s="133"/>
      <c r="AZ232" s="133"/>
      <c r="BA232" s="133"/>
      <c r="BB232" s="133"/>
      <c r="BC232" s="133"/>
      <c r="BD232" s="133"/>
      <c r="BE232" s="133"/>
      <c r="BF232" s="133"/>
    </row>
    <row r="233" spans="1:58" ht="8.1" customHeight="1">
      <c r="A233" s="6"/>
      <c r="B233" s="6"/>
      <c r="E233" s="43"/>
      <c r="F233" s="43"/>
      <c r="G233" s="43"/>
      <c r="H233" s="43"/>
      <c r="I233" s="43"/>
      <c r="J233" s="43"/>
      <c r="K233" s="43"/>
      <c r="L233" s="43"/>
      <c r="M233" s="43"/>
      <c r="N233" s="43"/>
      <c r="O233" s="43"/>
      <c r="AY233" s="7"/>
      <c r="AZ233" s="7"/>
      <c r="BA233" s="7"/>
      <c r="BB233" s="7"/>
      <c r="BC233" s="7"/>
      <c r="BD233" s="7"/>
      <c r="BE233" s="7"/>
      <c r="BF233" s="7"/>
    </row>
    <row r="234" spans="1:58" ht="15.75" customHeight="1">
      <c r="A234" s="6"/>
      <c r="B234" s="6"/>
      <c r="E234" s="134" t="s">
        <v>114</v>
      </c>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row>
    <row r="235" spans="1:58" ht="15.75" customHeight="1">
      <c r="A235" s="6"/>
      <c r="B235" s="6"/>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row>
    <row r="236" spans="1:58" ht="15.75" customHeight="1">
      <c r="A236" s="6"/>
      <c r="B236" s="6"/>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row>
    <row r="237" spans="1:58" ht="15.75" customHeight="1">
      <c r="A237" s="6"/>
      <c r="B237" s="6"/>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row>
    <row r="238" spans="1:58" ht="15.75" customHeight="1">
      <c r="A238" s="6"/>
      <c r="B238" s="6"/>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row>
    <row r="239" spans="1:58" ht="8.1" customHeight="1">
      <c r="A239" s="6"/>
      <c r="B239" s="6"/>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row>
    <row r="240" spans="1:58" ht="15.75" customHeight="1">
      <c r="A240" s="6"/>
      <c r="B240" s="6"/>
      <c r="E240" s="134" t="s">
        <v>115</v>
      </c>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row>
    <row r="241" spans="1:60" ht="15.75" customHeight="1">
      <c r="A241" s="6"/>
      <c r="B241" s="6"/>
      <c r="E241" s="135" t="s">
        <v>116</v>
      </c>
      <c r="F241" s="135"/>
      <c r="G241" s="135"/>
      <c r="H241" s="135"/>
      <c r="I241" s="135"/>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c r="BF241" s="135"/>
    </row>
    <row r="242" spans="1:60" ht="15.75" customHeight="1">
      <c r="A242" s="41"/>
      <c r="B242" s="41"/>
      <c r="C242" s="31"/>
      <c r="D242" s="31"/>
      <c r="E242" s="31"/>
      <c r="F242" s="31"/>
      <c r="G242" s="31"/>
      <c r="H242" s="31"/>
      <c r="I242" s="31"/>
      <c r="J242" s="31"/>
      <c r="K242" s="31"/>
      <c r="L242" s="31"/>
      <c r="M242" s="44"/>
      <c r="N242" s="44"/>
      <c r="O242" s="44"/>
      <c r="P242" s="44"/>
      <c r="Q242" s="44"/>
      <c r="R242" s="44"/>
      <c r="S242" s="44"/>
      <c r="T242" s="44"/>
      <c r="U242" s="44"/>
      <c r="V242" s="44"/>
      <c r="W242" s="44"/>
      <c r="X242" s="44"/>
      <c r="Y242" s="44"/>
      <c r="Z242" s="44"/>
      <c r="AA242" s="44"/>
      <c r="AB242" s="44"/>
      <c r="AC242" s="44"/>
      <c r="AD242" s="44"/>
      <c r="AE242" s="44"/>
      <c r="AF242" s="44"/>
      <c r="AG242" s="31"/>
      <c r="AH242" s="31"/>
      <c r="AI242" s="31"/>
      <c r="AJ242" s="31"/>
      <c r="AK242" s="31"/>
      <c r="AL242" s="31"/>
      <c r="AM242" s="31"/>
      <c r="AN242" s="31"/>
      <c r="AO242" s="31"/>
      <c r="AP242" s="31"/>
      <c r="AQ242" s="31"/>
      <c r="AR242" s="31"/>
      <c r="AS242" s="31"/>
      <c r="AT242" s="31"/>
      <c r="AU242" s="31"/>
      <c r="AV242" s="31"/>
    </row>
    <row r="243" spans="1:60" ht="15.75" customHeight="1">
      <c r="A243" s="41"/>
      <c r="B243" s="41"/>
      <c r="C243" s="31"/>
      <c r="D243" s="31"/>
      <c r="E243" s="31"/>
      <c r="F243" s="31"/>
      <c r="G243" s="31"/>
      <c r="H243" s="31"/>
      <c r="I243" s="31"/>
      <c r="J243" s="31"/>
      <c r="K243" s="31"/>
      <c r="L243" s="31"/>
      <c r="M243" s="44"/>
      <c r="N243" s="44"/>
      <c r="O243" s="44"/>
      <c r="P243" s="44"/>
      <c r="Q243" s="44"/>
      <c r="R243" s="44"/>
      <c r="S243" s="44"/>
      <c r="T243" s="44"/>
      <c r="U243" s="44"/>
      <c r="V243" s="44"/>
      <c r="W243" s="44"/>
      <c r="X243" s="44"/>
      <c r="Y243" s="44"/>
      <c r="Z243" s="44"/>
      <c r="AA243" s="44"/>
      <c r="AB243" s="44"/>
      <c r="AC243" s="44"/>
      <c r="AD243" s="44"/>
      <c r="AE243" s="44"/>
      <c r="AF243" s="44"/>
      <c r="AG243" s="31"/>
      <c r="AH243" s="31"/>
      <c r="AI243" s="31"/>
      <c r="AJ243" s="31"/>
      <c r="AK243" s="31"/>
      <c r="AL243" s="31"/>
      <c r="AM243" s="31"/>
      <c r="AN243" s="31"/>
      <c r="AO243" s="31"/>
      <c r="AP243" s="31"/>
      <c r="AQ243" s="31"/>
      <c r="AR243" s="31"/>
      <c r="AS243" s="31"/>
      <c r="AT243" s="31"/>
      <c r="AU243" s="31"/>
      <c r="AV243" s="31"/>
    </row>
    <row r="244" spans="1:60" ht="15.75" customHeight="1">
      <c r="A244" s="41"/>
      <c r="B244" s="41"/>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row>
    <row r="245" spans="1:60" ht="15.75" customHeight="1">
      <c r="A245" s="41"/>
      <c r="B245" s="41"/>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row>
    <row r="246" spans="1:60" ht="15.75" customHeight="1" thickBot="1">
      <c r="A246" s="41"/>
      <c r="B246" s="41"/>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row>
    <row r="247" spans="1:60" ht="15.75" customHeight="1">
      <c r="A247" s="45"/>
      <c r="B247" s="45"/>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39"/>
      <c r="AF247" s="39"/>
      <c r="AG247" s="39"/>
      <c r="AH247" s="39"/>
      <c r="AI247" s="39"/>
      <c r="AJ247" s="39"/>
      <c r="AK247" s="39"/>
      <c r="AL247" s="39"/>
      <c r="AM247" s="46"/>
      <c r="AN247" s="46"/>
      <c r="AO247" s="46"/>
      <c r="AP247" s="46"/>
      <c r="AQ247" s="46"/>
      <c r="AR247" s="46"/>
      <c r="AS247" s="46"/>
      <c r="AT247" s="46"/>
      <c r="AU247" s="46"/>
      <c r="AV247" s="46"/>
      <c r="AW247" s="46"/>
      <c r="AX247" s="46"/>
      <c r="AY247" s="46"/>
      <c r="AZ247" s="46"/>
      <c r="BA247" s="46"/>
      <c r="BB247" s="46"/>
      <c r="BC247" s="46"/>
      <c r="BD247" s="46"/>
      <c r="BE247" s="46"/>
      <c r="BF247" s="46"/>
      <c r="BG247" s="2"/>
      <c r="BH247" s="2"/>
    </row>
    <row r="248" spans="1:60" ht="23.85" customHeight="1">
      <c r="A248" s="6"/>
      <c r="B248" s="6"/>
      <c r="C248" s="79" t="s">
        <v>117</v>
      </c>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1"/>
    </row>
    <row r="249" spans="1:60" ht="15.75" customHeight="1">
      <c r="A249" s="6"/>
      <c r="B249" s="6"/>
      <c r="C249" s="89" t="s">
        <v>118</v>
      </c>
      <c r="D249" s="90"/>
      <c r="E249" s="90"/>
      <c r="F249" s="90"/>
      <c r="G249" s="90"/>
      <c r="H249" s="90"/>
      <c r="I249" s="90"/>
      <c r="J249" s="90"/>
      <c r="K249" s="90"/>
      <c r="L249" s="47"/>
      <c r="M249" s="136" t="s">
        <v>119</v>
      </c>
      <c r="N249" s="136"/>
      <c r="O249" s="136"/>
      <c r="P249" s="136"/>
      <c r="Q249" s="136"/>
      <c r="R249" s="136"/>
      <c r="S249" s="136"/>
      <c r="T249" s="136"/>
      <c r="U249" s="136"/>
      <c r="V249" s="136"/>
      <c r="W249" s="136"/>
      <c r="X249" s="136"/>
      <c r="Y249" s="136"/>
      <c r="Z249" s="136"/>
      <c r="AA249" s="136"/>
      <c r="AB249" s="136"/>
      <c r="AC249" s="136"/>
      <c r="AD249" s="137"/>
      <c r="AE249" s="90" t="s">
        <v>2</v>
      </c>
      <c r="AF249" s="90"/>
      <c r="AG249" s="90"/>
      <c r="AH249" s="90"/>
      <c r="AI249" s="90"/>
      <c r="AJ249" s="90"/>
      <c r="AK249" s="90"/>
      <c r="AL249" s="48"/>
      <c r="AM249" s="138"/>
      <c r="AN249" s="139"/>
      <c r="AO249" s="139"/>
      <c r="AP249" s="139"/>
      <c r="AQ249" s="139"/>
      <c r="AR249" s="139"/>
      <c r="AS249" s="139"/>
      <c r="AT249" s="139"/>
      <c r="AU249" s="139"/>
      <c r="AV249" s="139"/>
      <c r="AW249" s="139"/>
      <c r="AX249" s="139"/>
      <c r="AY249" s="139"/>
      <c r="AZ249" s="139"/>
      <c r="BA249" s="139"/>
      <c r="BB249" s="139"/>
      <c r="BC249" s="139"/>
      <c r="BD249" s="139"/>
      <c r="BE249" s="139"/>
      <c r="BF249" s="78"/>
    </row>
    <row r="250" spans="1:60" ht="15.75" customHeight="1">
      <c r="A250" s="6"/>
      <c r="B250" s="6"/>
      <c r="C250" s="89" t="s">
        <v>120</v>
      </c>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19"/>
      <c r="AE250" s="116"/>
      <c r="AF250" s="117"/>
      <c r="AG250" s="117"/>
      <c r="AH250" s="117"/>
      <c r="AI250" s="117"/>
      <c r="AJ250" s="117"/>
      <c r="AK250" s="117"/>
      <c r="AL250" s="117"/>
      <c r="AM250" s="117"/>
      <c r="AN250" s="117"/>
      <c r="AO250" s="117"/>
      <c r="AP250" s="117"/>
      <c r="AQ250" s="117"/>
      <c r="AR250" s="117"/>
      <c r="AS250" s="117"/>
      <c r="AT250" s="117"/>
      <c r="AU250" s="117"/>
      <c r="AV250" s="117"/>
      <c r="AW250" s="117"/>
      <c r="AX250" s="117"/>
      <c r="AY250" s="117"/>
      <c r="AZ250" s="117"/>
      <c r="BA250" s="117"/>
      <c r="BB250" s="117"/>
      <c r="BC250" s="117"/>
      <c r="BD250" s="117"/>
      <c r="BE250" s="117"/>
      <c r="BF250" s="91"/>
    </row>
    <row r="251" spans="1:60" ht="15.75" customHeight="1">
      <c r="A251" s="6"/>
      <c r="B251" s="6"/>
      <c r="C251" s="89" t="s">
        <v>121</v>
      </c>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
      <c r="AE251" s="116"/>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91"/>
    </row>
    <row r="252" spans="1:60" ht="8.1" customHeight="1">
      <c r="A252" s="6"/>
      <c r="B252" s="6"/>
    </row>
    <row r="253" spans="1:60" ht="15.75" customHeight="1">
      <c r="A253" s="6"/>
      <c r="B253" s="6"/>
      <c r="C253" s="118" t="s">
        <v>122</v>
      </c>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20"/>
    </row>
    <row r="254" spans="1:60" ht="15.75" customHeight="1">
      <c r="A254" s="6"/>
      <c r="B254" s="6"/>
      <c r="C254" s="121"/>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c r="AW254" s="122"/>
      <c r="AX254" s="122"/>
      <c r="AY254" s="122"/>
      <c r="AZ254" s="122"/>
      <c r="BA254" s="122"/>
      <c r="BB254" s="122"/>
      <c r="BC254" s="122"/>
      <c r="BD254" s="122"/>
      <c r="BE254" s="122"/>
      <c r="BF254" s="123"/>
    </row>
    <row r="255" spans="1:60" ht="15.75" customHeight="1">
      <c r="A255" s="6"/>
      <c r="B255" s="6"/>
      <c r="C255" s="124"/>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6"/>
    </row>
    <row r="256" spans="1:60" ht="15.75" customHeight="1">
      <c r="A256" s="6"/>
      <c r="B256" s="6"/>
      <c r="C256" s="127"/>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9"/>
    </row>
    <row r="257" spans="1:60" ht="15.75" customHeight="1">
      <c r="A257" s="6"/>
      <c r="B257" s="6"/>
      <c r="C257" s="127"/>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9"/>
    </row>
    <row r="258" spans="1:60" ht="15.75" customHeight="1">
      <c r="A258" s="6"/>
      <c r="B258" s="6"/>
      <c r="C258" s="130"/>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c r="BC258" s="131"/>
      <c r="BD258" s="131"/>
      <c r="BE258" s="131"/>
      <c r="BF258" s="132"/>
    </row>
    <row r="259" spans="1:60" ht="15.75" customHeight="1">
      <c r="A259" s="6"/>
      <c r="B259" s="6"/>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row>
    <row r="260" spans="1:60" ht="7.9" customHeight="1">
      <c r="A260" s="6"/>
      <c r="B260" s="6"/>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row>
    <row r="261" spans="1:60" ht="7.9" customHeight="1">
      <c r="A261" s="27"/>
      <c r="B261" s="27"/>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23"/>
      <c r="BD261" s="23"/>
      <c r="BE261" s="23"/>
      <c r="BF261" s="23"/>
      <c r="BG261" s="28"/>
      <c r="BH261" s="28"/>
    </row>
    <row r="262" spans="1:60" ht="15.75" customHeight="1">
      <c r="A262" s="6"/>
      <c r="B262" s="6"/>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c r="AM262" s="51"/>
      <c r="AN262" s="51"/>
      <c r="AO262" s="51"/>
      <c r="AP262" s="51"/>
      <c r="AQ262" s="51"/>
      <c r="AR262" s="51"/>
      <c r="AS262" s="51"/>
      <c r="AT262" s="51"/>
      <c r="AU262" s="51"/>
      <c r="AV262" s="51"/>
      <c r="AW262" s="51"/>
      <c r="AX262" s="51"/>
      <c r="AY262" s="51"/>
      <c r="AZ262" s="51"/>
      <c r="BA262" s="51"/>
      <c r="BB262" s="51"/>
      <c r="BC262" s="26"/>
      <c r="BD262" s="26"/>
      <c r="BE262" s="26"/>
      <c r="BF262" s="26"/>
    </row>
    <row r="263" spans="1:60" ht="23.85" customHeight="1">
      <c r="B263" s="52"/>
      <c r="C263" s="79" t="s">
        <v>123</v>
      </c>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1"/>
      <c r="BG263" s="53"/>
      <c r="BH263" s="53"/>
    </row>
    <row r="264" spans="1:60" ht="15.75" customHeight="1">
      <c r="A264" s="6"/>
      <c r="B264" s="6"/>
      <c r="C264" s="110" t="s">
        <v>124</v>
      </c>
      <c r="D264" s="111"/>
      <c r="E264" s="111"/>
      <c r="F264" s="111"/>
      <c r="G264" s="111"/>
      <c r="H264" s="111"/>
      <c r="I264" s="111"/>
      <c r="J264" s="111"/>
      <c r="K264" s="111"/>
      <c r="L264" s="111"/>
      <c r="M264" s="111"/>
      <c r="N264" s="111"/>
      <c r="O264" s="111"/>
      <c r="P264" s="111"/>
      <c r="Q264" s="111"/>
      <c r="R264" s="111"/>
      <c r="S264" s="111"/>
      <c r="T264" s="54"/>
      <c r="U264" s="55"/>
      <c r="V264" s="55"/>
      <c r="W264" s="55" t="s">
        <v>125</v>
      </c>
      <c r="X264" s="55"/>
      <c r="Y264" s="55"/>
      <c r="Z264" s="55"/>
      <c r="AA264" s="54"/>
      <c r="AB264" s="55" t="s">
        <v>126</v>
      </c>
      <c r="AC264" s="55"/>
      <c r="AD264" s="55"/>
      <c r="AE264" s="89" t="s">
        <v>2</v>
      </c>
      <c r="AF264" s="90"/>
      <c r="AG264" s="90"/>
      <c r="AH264" s="90"/>
      <c r="AI264" s="90"/>
      <c r="AJ264" s="90"/>
      <c r="AK264" s="90"/>
      <c r="AL264" s="9"/>
      <c r="AM264" s="91"/>
      <c r="AN264" s="92"/>
      <c r="AO264" s="92"/>
      <c r="AP264" s="92"/>
      <c r="AQ264" s="92"/>
      <c r="AR264" s="92"/>
      <c r="AS264" s="92"/>
      <c r="AT264" s="92"/>
      <c r="AU264" s="92"/>
      <c r="AV264" s="92"/>
      <c r="AW264" s="92"/>
      <c r="AX264" s="92"/>
      <c r="AY264" s="92"/>
      <c r="AZ264" s="92"/>
      <c r="BA264" s="92"/>
      <c r="BB264" s="92"/>
      <c r="BC264" s="92"/>
      <c r="BD264" s="92"/>
      <c r="BE264" s="92"/>
      <c r="BF264" s="92"/>
    </row>
    <row r="265" spans="1:60" ht="15.75" customHeight="1">
      <c r="A265" s="6"/>
      <c r="B265" s="6"/>
      <c r="C265" s="89" t="s">
        <v>127</v>
      </c>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
      <c r="AE265" s="114"/>
      <c r="AF265" s="115"/>
      <c r="AG265" s="115"/>
      <c r="AH265" s="115"/>
      <c r="AI265" s="115"/>
      <c r="AJ265" s="115"/>
      <c r="AK265" s="115"/>
      <c r="AL265" s="115"/>
      <c r="AM265" s="92"/>
      <c r="AN265" s="92"/>
      <c r="AO265" s="92"/>
      <c r="AP265" s="92"/>
      <c r="AQ265" s="92"/>
      <c r="AR265" s="92"/>
      <c r="AS265" s="92"/>
      <c r="AT265" s="92"/>
      <c r="AU265" s="92"/>
      <c r="AV265" s="92"/>
      <c r="AW265" s="92"/>
      <c r="AX265" s="92"/>
      <c r="AY265" s="92"/>
      <c r="AZ265" s="92"/>
      <c r="BA265" s="92"/>
      <c r="BB265" s="92"/>
      <c r="BC265" s="92"/>
      <c r="BD265" s="92"/>
      <c r="BE265" s="92"/>
      <c r="BF265" s="92"/>
    </row>
    <row r="266" spans="1:60" ht="31.5" customHeight="1">
      <c r="A266" s="6"/>
      <c r="B266" s="6"/>
      <c r="C266" s="89" t="s">
        <v>128</v>
      </c>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
      <c r="AE266" s="91" t="s">
        <v>129</v>
      </c>
      <c r="AF266" s="92"/>
      <c r="AG266" s="92"/>
      <c r="AH266" s="92"/>
      <c r="AI266" s="92"/>
      <c r="AJ266" s="92"/>
      <c r="AK266" s="92"/>
      <c r="AL266" s="92"/>
      <c r="AM266" s="92"/>
      <c r="AN266" s="92"/>
      <c r="AO266" s="92"/>
      <c r="AP266" s="92"/>
      <c r="AQ266" s="92"/>
      <c r="AR266" s="92"/>
      <c r="AS266" s="92"/>
      <c r="AT266" s="92"/>
      <c r="AU266" s="92"/>
      <c r="AV266" s="92"/>
      <c r="AW266" s="92"/>
      <c r="AX266" s="92"/>
      <c r="AY266" s="92"/>
      <c r="AZ266" s="92"/>
      <c r="BA266" s="92"/>
      <c r="BB266" s="92"/>
      <c r="BC266" s="92"/>
      <c r="BD266" s="92"/>
      <c r="BE266" s="92"/>
      <c r="BF266" s="92"/>
    </row>
    <row r="267" spans="1:60" ht="8.1" customHeight="1">
      <c r="A267" s="6"/>
      <c r="B267" s="6"/>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row>
    <row r="268" spans="1:60" ht="15.75" customHeight="1">
      <c r="A268" s="6"/>
      <c r="B268" s="6"/>
      <c r="C268" s="110" t="s">
        <v>130</v>
      </c>
      <c r="D268" s="111"/>
      <c r="E268" s="111"/>
      <c r="F268" s="111"/>
      <c r="G268" s="111"/>
      <c r="H268" s="111"/>
      <c r="I268" s="111"/>
      <c r="J268" s="111"/>
      <c r="K268" s="111"/>
      <c r="L268" s="111"/>
      <c r="M268" s="111"/>
      <c r="N268" s="111"/>
      <c r="O268" s="111"/>
      <c r="P268" s="111"/>
      <c r="Q268" s="111"/>
      <c r="R268" s="111"/>
      <c r="S268" s="111"/>
      <c r="T268" s="55"/>
      <c r="U268" s="55"/>
      <c r="V268" s="55"/>
      <c r="W268" s="55" t="s">
        <v>125</v>
      </c>
      <c r="X268" s="55"/>
      <c r="Y268" s="55"/>
      <c r="Z268" s="55"/>
      <c r="AA268" s="54"/>
      <c r="AB268" s="55" t="s">
        <v>126</v>
      </c>
      <c r="AC268" s="55"/>
      <c r="AD268" s="55"/>
      <c r="AE268" s="89" t="s">
        <v>2</v>
      </c>
      <c r="AF268" s="90"/>
      <c r="AG268" s="90"/>
      <c r="AH268" s="90"/>
      <c r="AI268" s="90"/>
      <c r="AJ268" s="90"/>
      <c r="AK268" s="90"/>
      <c r="AL268" s="9"/>
      <c r="AM268" s="112"/>
      <c r="AN268" s="113"/>
      <c r="AO268" s="113"/>
      <c r="AP268" s="113"/>
      <c r="AQ268" s="113"/>
      <c r="AR268" s="113"/>
      <c r="AS268" s="113"/>
      <c r="AT268" s="113"/>
      <c r="AU268" s="113"/>
      <c r="AV268" s="113"/>
      <c r="AW268" s="113"/>
      <c r="AX268" s="113"/>
      <c r="AY268" s="113"/>
      <c r="AZ268" s="113"/>
      <c r="BA268" s="113"/>
      <c r="BB268" s="113"/>
      <c r="BC268" s="113"/>
      <c r="BD268" s="113"/>
      <c r="BE268" s="113"/>
      <c r="BF268" s="113"/>
    </row>
    <row r="269" spans="1:60" ht="15.75" customHeight="1">
      <c r="A269" s="6"/>
      <c r="B269" s="6"/>
      <c r="C269" s="89" t="s">
        <v>131</v>
      </c>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
      <c r="AE269" s="114"/>
      <c r="AF269" s="115"/>
      <c r="AG269" s="115"/>
      <c r="AH269" s="115"/>
      <c r="AI269" s="115"/>
      <c r="AJ269" s="115"/>
      <c r="AK269" s="115"/>
      <c r="AL269" s="115"/>
      <c r="AM269" s="92"/>
      <c r="AN269" s="92"/>
      <c r="AO269" s="92"/>
      <c r="AP269" s="92"/>
      <c r="AQ269" s="92"/>
      <c r="AR269" s="92"/>
      <c r="AS269" s="92"/>
      <c r="AT269" s="92"/>
      <c r="AU269" s="92"/>
      <c r="AV269" s="92"/>
      <c r="AW269" s="92"/>
      <c r="AX269" s="92"/>
      <c r="AY269" s="92"/>
      <c r="AZ269" s="92"/>
      <c r="BA269" s="92"/>
      <c r="BB269" s="92"/>
      <c r="BC269" s="92"/>
      <c r="BD269" s="92"/>
      <c r="BE269" s="92"/>
      <c r="BF269" s="92"/>
    </row>
    <row r="270" spans="1:60" ht="31.5" customHeight="1">
      <c r="A270" s="6"/>
      <c r="B270" s="6"/>
      <c r="C270" s="89" t="s">
        <v>132</v>
      </c>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
      <c r="AE270" s="91"/>
      <c r="AF270" s="92"/>
      <c r="AG270" s="92"/>
      <c r="AH270" s="92"/>
      <c r="AI270" s="92"/>
      <c r="AJ270" s="92"/>
      <c r="AK270" s="92"/>
      <c r="AL270" s="92"/>
      <c r="AM270" s="92"/>
      <c r="AN270" s="92"/>
      <c r="AO270" s="92"/>
      <c r="AP270" s="92"/>
      <c r="AQ270" s="92"/>
      <c r="AR270" s="92"/>
      <c r="AS270" s="92"/>
      <c r="AT270" s="92"/>
      <c r="AU270" s="92"/>
      <c r="AV270" s="92"/>
      <c r="AW270" s="92"/>
      <c r="AX270" s="92"/>
      <c r="AY270" s="92"/>
      <c r="AZ270" s="92"/>
      <c r="BA270" s="92"/>
      <c r="BB270" s="92"/>
      <c r="BC270" s="92"/>
      <c r="BD270" s="92"/>
      <c r="BE270" s="92"/>
      <c r="BF270" s="92"/>
    </row>
    <row r="271" spans="1:60" ht="8.1" customHeight="1">
      <c r="A271" s="6"/>
      <c r="B271" s="6"/>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row>
    <row r="272" spans="1:60" ht="15.75" customHeight="1">
      <c r="A272" s="41"/>
      <c r="B272" s="41"/>
      <c r="C272" s="93" t="s">
        <v>133</v>
      </c>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c r="AG272" s="94"/>
      <c r="AH272" s="94"/>
      <c r="AI272" s="94"/>
      <c r="AJ272" s="94"/>
      <c r="AK272" s="94"/>
      <c r="AL272" s="94"/>
      <c r="AM272" s="94"/>
      <c r="AN272" s="94"/>
      <c r="AO272" s="94"/>
      <c r="AP272" s="94"/>
      <c r="AQ272" s="94"/>
      <c r="AR272" s="94"/>
      <c r="AS272" s="94"/>
      <c r="AT272" s="94"/>
      <c r="AU272" s="94"/>
      <c r="AV272" s="94"/>
      <c r="AW272" s="94"/>
      <c r="AX272" s="94"/>
      <c r="AY272" s="94"/>
      <c r="AZ272" s="94"/>
      <c r="BA272" s="94"/>
      <c r="BB272" s="94"/>
      <c r="BC272" s="94"/>
      <c r="BD272" s="94"/>
      <c r="BE272" s="94"/>
      <c r="BF272" s="95"/>
    </row>
    <row r="273" spans="1:60" ht="15.75" customHeight="1">
      <c r="A273" s="41"/>
      <c r="B273" s="41"/>
      <c r="C273" s="96"/>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97"/>
      <c r="BF273" s="98"/>
    </row>
    <row r="274" spans="1:60" ht="15.75" customHeight="1">
      <c r="A274" s="41"/>
      <c r="B274" s="41"/>
      <c r="C274" s="99"/>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1"/>
    </row>
    <row r="275" spans="1:60" ht="15.75" customHeight="1">
      <c r="A275" s="41"/>
      <c r="B275" s="41"/>
      <c r="C275" s="102"/>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c r="AQ275" s="103"/>
      <c r="AR275" s="103"/>
      <c r="AS275" s="103"/>
      <c r="AT275" s="103"/>
      <c r="AU275" s="103"/>
      <c r="AV275" s="103"/>
      <c r="AW275" s="103"/>
      <c r="AX275" s="103"/>
      <c r="AY275" s="103"/>
      <c r="AZ275" s="103"/>
      <c r="BA275" s="103"/>
      <c r="BB275" s="103"/>
      <c r="BC275" s="103"/>
      <c r="BD275" s="103"/>
      <c r="BE275" s="103"/>
      <c r="BF275" s="104"/>
    </row>
    <row r="276" spans="1:60" ht="8.1" customHeight="1">
      <c r="A276" s="41"/>
      <c r="B276" s="41"/>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row>
    <row r="277" spans="1:60" ht="15.75" customHeight="1">
      <c r="A277" s="60" t="str">
        <f>IF(E214="Yes","*","")</f>
        <v/>
      </c>
      <c r="B277" s="61"/>
      <c r="C277" s="105" t="s">
        <v>134</v>
      </c>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c r="AX277" s="106"/>
      <c r="AY277" s="106"/>
      <c r="AZ277" s="106"/>
      <c r="BA277" s="106"/>
      <c r="BB277" s="106"/>
      <c r="BC277" s="106"/>
      <c r="BD277" s="106"/>
      <c r="BE277" s="106"/>
      <c r="BF277" s="107"/>
    </row>
    <row r="278" spans="1:60" ht="15.75" customHeight="1">
      <c r="A278" s="41"/>
      <c r="B278" s="41"/>
      <c r="C278" s="108" t="s">
        <v>135</v>
      </c>
      <c r="D278" s="109"/>
      <c r="E278" s="109"/>
      <c r="F278" s="109"/>
      <c r="G278" s="109"/>
      <c r="H278" s="109"/>
      <c r="I278" s="109"/>
      <c r="J278" s="109"/>
      <c r="K278" s="109"/>
      <c r="L278" s="109"/>
      <c r="M278" s="109"/>
      <c r="N278" s="109"/>
      <c r="O278" s="109"/>
      <c r="P278" s="109"/>
      <c r="Q278" s="109"/>
      <c r="R278" s="109"/>
      <c r="S278" s="109"/>
      <c r="T278" s="28"/>
      <c r="U278" s="23"/>
      <c r="V278" s="23"/>
      <c r="W278" s="23" t="s">
        <v>125</v>
      </c>
      <c r="X278" s="23"/>
      <c r="Y278" s="23"/>
      <c r="Z278" s="23"/>
      <c r="AA278" s="28"/>
      <c r="AB278" s="23" t="s">
        <v>126</v>
      </c>
      <c r="AC278" s="23"/>
      <c r="AD278" s="23"/>
      <c r="AE278" s="73" t="s">
        <v>2</v>
      </c>
      <c r="AF278" s="74"/>
      <c r="AG278" s="74"/>
      <c r="AH278" s="74"/>
      <c r="AI278" s="74"/>
      <c r="AJ278" s="74"/>
      <c r="AK278" s="74"/>
      <c r="AL278" s="8"/>
      <c r="AM278" s="78"/>
      <c r="AN278" s="77"/>
      <c r="AO278" s="77"/>
      <c r="AP278" s="77"/>
      <c r="AQ278" s="77"/>
      <c r="AR278" s="77"/>
      <c r="AS278" s="77"/>
      <c r="AT278" s="77"/>
      <c r="AU278" s="77"/>
      <c r="AV278" s="77"/>
      <c r="AW278" s="77"/>
      <c r="AX278" s="77"/>
      <c r="AY278" s="77"/>
      <c r="AZ278" s="77"/>
      <c r="BA278" s="77"/>
      <c r="BB278" s="77"/>
      <c r="BC278" s="77"/>
      <c r="BD278" s="77"/>
      <c r="BE278" s="77"/>
      <c r="BF278" s="77"/>
    </row>
    <row r="279" spans="1:60" ht="15.75" customHeight="1">
      <c r="A279" s="41"/>
      <c r="B279" s="41"/>
      <c r="C279" s="73" t="s">
        <v>136</v>
      </c>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8"/>
      <c r="AE279" s="75"/>
      <c r="AF279" s="76"/>
      <c r="AG279" s="76"/>
      <c r="AH279" s="76"/>
      <c r="AI279" s="76"/>
      <c r="AJ279" s="76"/>
      <c r="AK279" s="76"/>
      <c r="AL279" s="76"/>
      <c r="AM279" s="77"/>
      <c r="AN279" s="77"/>
      <c r="AO279" s="77"/>
      <c r="AP279" s="77"/>
      <c r="AQ279" s="77"/>
      <c r="AR279" s="77"/>
      <c r="AS279" s="77"/>
      <c r="AT279" s="77"/>
      <c r="AU279" s="77"/>
      <c r="AV279" s="77"/>
      <c r="AW279" s="77"/>
      <c r="AX279" s="77"/>
      <c r="AY279" s="77"/>
      <c r="AZ279" s="77"/>
      <c r="BA279" s="77"/>
      <c r="BB279" s="77"/>
      <c r="BC279" s="77"/>
      <c r="BD279" s="77"/>
      <c r="BE279" s="77"/>
      <c r="BF279" s="77"/>
    </row>
    <row r="280" spans="1:60" ht="31.5" customHeight="1">
      <c r="C280" s="73" t="s">
        <v>137</v>
      </c>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8"/>
      <c r="AE280" s="78" t="s">
        <v>129</v>
      </c>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c r="BF280" s="77"/>
    </row>
    <row r="281" spans="1:60" ht="15.75" customHeight="1">
      <c r="A281" s="6"/>
      <c r="B281" s="6"/>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row>
    <row r="282" spans="1:60" ht="8.1" customHeight="1">
      <c r="A282" s="6"/>
      <c r="B282" s="6"/>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row>
    <row r="283" spans="1:60" ht="8.1" customHeight="1">
      <c r="A283" s="27"/>
      <c r="B283" s="27"/>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23"/>
      <c r="BD283" s="23"/>
      <c r="BE283" s="23"/>
      <c r="BF283" s="23"/>
      <c r="BG283" s="28"/>
      <c r="BH283" s="28"/>
    </row>
    <row r="284" spans="1:60" ht="15.75" customHeight="1">
      <c r="A284" s="6"/>
      <c r="B284" s="6"/>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26"/>
      <c r="BD284" s="26"/>
      <c r="BE284" s="26"/>
      <c r="BF284" s="26"/>
    </row>
    <row r="285" spans="1:60" ht="23.85" customHeight="1">
      <c r="A285" s="6"/>
      <c r="B285" s="6"/>
      <c r="C285" s="79" t="s">
        <v>138</v>
      </c>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c r="BF285" s="81"/>
    </row>
    <row r="286" spans="1:60" ht="15.75" customHeight="1">
      <c r="A286" s="6"/>
      <c r="B286" s="56"/>
      <c r="C286" s="82" t="s">
        <v>139</v>
      </c>
      <c r="D286" s="83"/>
      <c r="E286" s="83"/>
      <c r="F286" s="83"/>
      <c r="G286" s="83"/>
      <c r="H286" s="83"/>
      <c r="I286" s="83"/>
      <c r="J286" s="83"/>
      <c r="K286" s="83"/>
      <c r="L286" s="84"/>
      <c r="M286" s="85">
        <v>3</v>
      </c>
      <c r="N286" s="86"/>
      <c r="O286" s="86"/>
      <c r="P286" s="86">
        <v>4</v>
      </c>
      <c r="Q286" s="86"/>
      <c r="R286" s="86"/>
      <c r="S286" s="86">
        <v>9</v>
      </c>
      <c r="T286" s="86"/>
      <c r="U286" s="86"/>
      <c r="V286" s="86">
        <v>11</v>
      </c>
      <c r="W286" s="86"/>
      <c r="X286" s="86"/>
      <c r="Y286" s="86">
        <v>12</v>
      </c>
      <c r="Z286" s="86"/>
      <c r="AA286" s="86"/>
      <c r="AB286" s="86">
        <v>13</v>
      </c>
      <c r="AC286" s="86"/>
      <c r="AD286" s="86"/>
      <c r="AE286" s="86">
        <v>14</v>
      </c>
      <c r="AF286" s="86"/>
      <c r="AG286" s="86"/>
      <c r="AH286" s="86">
        <v>15</v>
      </c>
      <c r="AI286" s="86"/>
      <c r="AJ286" s="86"/>
      <c r="AK286" s="86">
        <v>16</v>
      </c>
      <c r="AL286" s="86"/>
      <c r="AM286" s="86"/>
      <c r="AN286" s="86">
        <v>17</v>
      </c>
      <c r="AO286" s="86"/>
      <c r="AP286" s="86"/>
      <c r="AQ286" s="86">
        <v>18</v>
      </c>
      <c r="AR286" s="86"/>
      <c r="AS286" s="86"/>
      <c r="AT286" s="86">
        <v>21</v>
      </c>
      <c r="AU286" s="86"/>
      <c r="AV286" s="87"/>
      <c r="AW286" s="86">
        <v>22</v>
      </c>
      <c r="AX286" s="86"/>
      <c r="AY286" s="87"/>
      <c r="AZ286" s="86">
        <v>24</v>
      </c>
      <c r="BA286" s="86"/>
      <c r="BB286" s="87"/>
      <c r="BC286" s="88" t="s">
        <v>140</v>
      </c>
      <c r="BD286" s="88"/>
      <c r="BE286" s="88"/>
      <c r="BF286" s="88"/>
    </row>
    <row r="287" spans="1:60" ht="15.75" customHeight="1">
      <c r="A287" s="6"/>
      <c r="B287" s="56"/>
      <c r="C287" s="66" t="s">
        <v>141</v>
      </c>
      <c r="D287" s="67"/>
      <c r="E287" s="67"/>
      <c r="F287" s="67"/>
      <c r="G287" s="67"/>
      <c r="H287" s="67"/>
      <c r="I287" s="67"/>
      <c r="J287" s="67"/>
      <c r="K287" s="67"/>
      <c r="L287" s="68"/>
      <c r="M287" s="69">
        <v>5</v>
      </c>
      <c r="N287" s="65"/>
      <c r="O287" s="65"/>
      <c r="P287" s="65">
        <v>5</v>
      </c>
      <c r="Q287" s="65"/>
      <c r="R287" s="65"/>
      <c r="S287" s="65">
        <v>5</v>
      </c>
      <c r="T287" s="65"/>
      <c r="U287" s="65"/>
      <c r="V287" s="65">
        <v>1</v>
      </c>
      <c r="W287" s="65"/>
      <c r="X287" s="65"/>
      <c r="Y287" s="65">
        <v>5</v>
      </c>
      <c r="Z287" s="65"/>
      <c r="AA287" s="65"/>
      <c r="AB287" s="65">
        <v>1</v>
      </c>
      <c r="AC287" s="65"/>
      <c r="AD287" s="65"/>
      <c r="AE287" s="65">
        <v>1</v>
      </c>
      <c r="AF287" s="65"/>
      <c r="AG287" s="65"/>
      <c r="AH287" s="65">
        <v>34</v>
      </c>
      <c r="AI287" s="65"/>
      <c r="AJ287" s="65"/>
      <c r="AK287" s="65">
        <v>1</v>
      </c>
      <c r="AL287" s="65"/>
      <c r="AM287" s="65"/>
      <c r="AN287" s="65">
        <v>4</v>
      </c>
      <c r="AO287" s="65"/>
      <c r="AP287" s="65"/>
      <c r="AQ287" s="65">
        <v>8</v>
      </c>
      <c r="AR287" s="65"/>
      <c r="AS287" s="65"/>
      <c r="AT287" s="65">
        <v>1</v>
      </c>
      <c r="AU287" s="65"/>
      <c r="AV287" s="70"/>
      <c r="AW287" s="65">
        <v>5</v>
      </c>
      <c r="AX287" s="65"/>
      <c r="AY287" s="70"/>
      <c r="AZ287" s="65">
        <v>3</v>
      </c>
      <c r="BA287" s="65"/>
      <c r="BB287" s="70"/>
      <c r="BC287" s="72">
        <f>SUM(M287:BB287)</f>
        <v>79</v>
      </c>
      <c r="BD287" s="72"/>
      <c r="BE287" s="72"/>
      <c r="BF287" s="72"/>
    </row>
    <row r="288" spans="1:60" s="17" customFormat="1" ht="15.75" customHeight="1">
      <c r="A288" s="57"/>
      <c r="B288" s="58"/>
      <c r="C288" s="66" t="s">
        <v>142</v>
      </c>
      <c r="D288" s="67"/>
      <c r="E288" s="67"/>
      <c r="F288" s="67"/>
      <c r="G288" s="67"/>
      <c r="H288" s="67"/>
      <c r="I288" s="67"/>
      <c r="J288" s="67"/>
      <c r="K288" s="67"/>
      <c r="L288" s="68"/>
      <c r="M288" s="69">
        <f>IF(E41="Yes",5,0)</f>
        <v>0</v>
      </c>
      <c r="N288" s="65"/>
      <c r="O288" s="65"/>
      <c r="P288" s="65">
        <f>IF(OR(AN43="Yes",AN45="Yes"),5,0)</f>
        <v>0</v>
      </c>
      <c r="Q288" s="65"/>
      <c r="R288" s="65"/>
      <c r="S288" s="65">
        <f>IF(E75="Yes",5,0)</f>
        <v>0</v>
      </c>
      <c r="T288" s="65"/>
      <c r="U288" s="65"/>
      <c r="V288" s="65">
        <f>IF(E94="Yes",1,0)</f>
        <v>0</v>
      </c>
      <c r="W288" s="65"/>
      <c r="X288" s="65"/>
      <c r="Y288" s="65">
        <f>IF(E99="Yes",5,0)</f>
        <v>0</v>
      </c>
      <c r="Z288" s="65"/>
      <c r="AA288" s="65"/>
      <c r="AB288" s="65">
        <f>IF(E105="Yes",1,0)</f>
        <v>0</v>
      </c>
      <c r="AC288" s="65"/>
      <c r="AD288" s="65"/>
      <c r="AE288" s="65">
        <f>IF(E114="Yes",1,0)</f>
        <v>0</v>
      </c>
      <c r="AF288" s="65"/>
      <c r="AG288" s="65"/>
      <c r="AH288" s="65">
        <f>IF(E118="Yes",1,0)+IF(E119="Yes",1,0)+IF(E120="Yes",1,0)+IF(E121="Yes",1,0)+IF(E122="Yes",2,0)+IF(E123="Yes",1,0)+IF(E124="Yes",1,0)+IF(E125="Yes",1,0)+IF(E126="Yes",1,0)+IF(E127="Yes",1,0)+IF(E128="Yes",1,0)+IF(E129="Yes",1,0)+IF(E130="Yes",1,0)+IF(E131="Yes",1,0)+IF(E132="Yes",1,0)+IF(E133="Yes",1,0)+IF(E134="Yes",1,0)+IF(E135="Yes",2,0)+IF(E136="Yes",1,0)+IF(E137="Yes",1,0)+IF(E138="Yes",1,0)+IF(E139="Yes",2,0)+IF(E140="Yes",1,0)+IF(E141="Yes",1,0)+IF(E142="Yes",1,0)+IF(E143="Yes",1,0)+IF(E144="Yes",2,0)+IF(E145="Yes",1,0)+IF(E146="Yes",2,0)</f>
        <v>0</v>
      </c>
      <c r="AI288" s="65"/>
      <c r="AJ288" s="65"/>
      <c r="AK288" s="65">
        <f>IF(OR(AK151="Yes",AK153="Yes"),1,0)</f>
        <v>0</v>
      </c>
      <c r="AL288" s="65"/>
      <c r="AM288" s="65"/>
      <c r="AN288" s="65">
        <f>IF(E157="Yes",1,0)+IF(E158="Yes",1,0)+IF(E159="Yes",1,0)+IF(E160="Yes",1,0)</f>
        <v>0</v>
      </c>
      <c r="AO288" s="65"/>
      <c r="AP288" s="65"/>
      <c r="AQ288" s="65">
        <f>IF(E164="Yes",3,0)+IF(E165="Yes",1,0)+IF(E166="Yes",1,0)+IF(E167="Yes",3,0)</f>
        <v>0</v>
      </c>
      <c r="AR288" s="65"/>
      <c r="AS288" s="65"/>
      <c r="AT288" s="65">
        <f>IF(E192="Yes",1,0)</f>
        <v>0</v>
      </c>
      <c r="AU288" s="65"/>
      <c r="AV288" s="70"/>
      <c r="AW288" s="65">
        <f>IF(E201="Yes",5,0)</f>
        <v>0</v>
      </c>
      <c r="AX288" s="65"/>
      <c r="AY288" s="65"/>
      <c r="AZ288" s="70">
        <f>IF(E229="No",3,0)</f>
        <v>0</v>
      </c>
      <c r="BA288" s="71"/>
      <c r="BB288" s="69"/>
      <c r="BC288" s="72">
        <f>SUM(M288:BB288)</f>
        <v>0</v>
      </c>
      <c r="BD288" s="72"/>
      <c r="BE288" s="72"/>
      <c r="BF288" s="72"/>
    </row>
    <row r="289" spans="1:58" ht="8.1" customHeight="1">
      <c r="A289" s="6"/>
      <c r="B289" s="6"/>
      <c r="C289" s="17"/>
      <c r="D289" s="17"/>
      <c r="E289" s="17"/>
      <c r="F289" s="17"/>
      <c r="G289" s="17"/>
      <c r="H289" s="17"/>
      <c r="I289" s="17"/>
      <c r="J289" s="17"/>
      <c r="K289" s="17"/>
      <c r="L289" s="17"/>
      <c r="M289" s="17"/>
      <c r="N289" s="17"/>
      <c r="O289" s="17"/>
      <c r="P289" s="17"/>
      <c r="Q289" s="17"/>
      <c r="R289" s="17"/>
      <c r="S289" s="17"/>
      <c r="T289" s="17"/>
    </row>
    <row r="290" spans="1:58" ht="15.75" customHeight="1">
      <c r="A290" s="6"/>
      <c r="B290" s="6"/>
      <c r="C290" s="17"/>
      <c r="D290" s="17"/>
      <c r="F290" s="21"/>
      <c r="G290" s="21"/>
      <c r="H290" s="21"/>
      <c r="I290" s="21"/>
      <c r="J290" s="21"/>
      <c r="K290" s="21"/>
      <c r="M290" s="59"/>
      <c r="N290" s="59"/>
      <c r="O290" s="59"/>
      <c r="P290" s="59"/>
      <c r="Q290" s="59"/>
      <c r="R290" s="59"/>
      <c r="S290" s="17"/>
      <c r="T290" s="17"/>
      <c r="AO290" s="62" t="s">
        <v>143</v>
      </c>
      <c r="AP290" s="62"/>
      <c r="AQ290" s="62"/>
      <c r="AR290" s="62"/>
      <c r="AS290" s="62"/>
      <c r="AT290" s="62"/>
      <c r="AU290" s="62"/>
      <c r="AV290" s="62"/>
      <c r="AW290" s="63"/>
      <c r="AX290" s="64">
        <f>BC288/BC287</f>
        <v>0</v>
      </c>
      <c r="AY290" s="64"/>
      <c r="AZ290" s="64"/>
      <c r="BA290" s="64"/>
      <c r="BB290" s="64"/>
      <c r="BC290" s="64"/>
      <c r="BD290" s="64"/>
      <c r="BE290" s="64"/>
      <c r="BF290" s="64"/>
    </row>
    <row r="291" spans="1:58" ht="15.75" customHeight="1">
      <c r="A291" s="6"/>
      <c r="B291" s="6"/>
      <c r="C291" s="17"/>
      <c r="D291" s="17"/>
      <c r="E291" s="17"/>
      <c r="F291" s="17"/>
      <c r="G291" s="17"/>
      <c r="H291" s="17"/>
      <c r="I291" s="17"/>
      <c r="J291" s="17"/>
      <c r="K291" s="17"/>
      <c r="L291" s="17"/>
      <c r="M291" s="17"/>
      <c r="N291" s="17"/>
      <c r="O291" s="17"/>
      <c r="P291" s="17"/>
      <c r="Q291" s="17"/>
      <c r="R291" s="17"/>
      <c r="S291" s="17"/>
      <c r="T291" s="17"/>
    </row>
    <row r="292" spans="1:58" ht="15.75" customHeight="1">
      <c r="A292" s="6"/>
      <c r="B292" s="6"/>
      <c r="C292" s="17"/>
      <c r="D292" s="17"/>
      <c r="E292" s="17"/>
      <c r="F292" s="17"/>
      <c r="G292" s="17"/>
      <c r="H292" s="17"/>
      <c r="I292" s="17"/>
      <c r="J292" s="17"/>
      <c r="K292" s="17"/>
      <c r="L292" s="17"/>
      <c r="M292" s="17"/>
      <c r="N292" s="17"/>
      <c r="O292" s="17"/>
      <c r="P292" s="17"/>
      <c r="Q292" s="17"/>
      <c r="R292" s="17"/>
      <c r="S292" s="17"/>
      <c r="T292" s="17"/>
    </row>
    <row r="293" spans="1:58" ht="15.75" customHeight="1">
      <c r="A293" s="6"/>
      <c r="B293" s="6"/>
    </row>
    <row r="294" spans="1:58" ht="15.75" customHeight="1">
      <c r="A294" s="6"/>
      <c r="B294" s="6"/>
    </row>
    <row r="295" spans="1:58" ht="15.75" customHeight="1">
      <c r="A295" s="6"/>
      <c r="B295" s="6"/>
    </row>
    <row r="296" spans="1:58" ht="15.75" customHeight="1">
      <c r="A296" s="6"/>
      <c r="B296" s="6"/>
    </row>
    <row r="297" spans="1:58" ht="15.75" customHeight="1">
      <c r="A297" s="6"/>
      <c r="B297" s="6"/>
    </row>
    <row r="298" spans="1:58" ht="15.75" customHeight="1">
      <c r="A298" s="6"/>
      <c r="B298" s="6"/>
    </row>
    <row r="299" spans="1:58" ht="15.75" customHeight="1">
      <c r="A299" s="6"/>
      <c r="B299" s="6"/>
    </row>
    <row r="300" spans="1:58" ht="15.75" customHeight="1">
      <c r="A300" s="6"/>
      <c r="B300" s="6"/>
    </row>
  </sheetData>
  <sheetProtection algorithmName="SHA-512" hashValue="Nkul/zhIYOtU5G2HKo+fWJ/cjd0msg3lzrX3pCYpCqc6ZlzVQebC4cvVw/FsOfrpoNb+ewpd1ZxClvMz/F0jQQ==" saltValue="XQPy+F8KAjkrtd7Nt4djyQ==" spinCount="100000" sheet="1" objects="1" scenarios="1" insertHyperlinks="0" selectLockedCells="1"/>
  <dataConsolidate/>
  <mergeCells count="330">
    <mergeCell ref="C5:M5"/>
    <mergeCell ref="O5:AJ5"/>
    <mergeCell ref="AK5:AU5"/>
    <mergeCell ref="AW5:BF5"/>
    <mergeCell ref="C6:M6"/>
    <mergeCell ref="O6:AJ6"/>
    <mergeCell ref="AK6:AU6"/>
    <mergeCell ref="AW6:BF6"/>
    <mergeCell ref="C2:BF2"/>
    <mergeCell ref="C3:M3"/>
    <mergeCell ref="O3:AJ3"/>
    <mergeCell ref="AK3:AU3"/>
    <mergeCell ref="AW3:BF3"/>
    <mergeCell ref="C4:M4"/>
    <mergeCell ref="O4:AJ4"/>
    <mergeCell ref="AK4:AU4"/>
    <mergeCell ref="AW4:BF4"/>
    <mergeCell ref="W10:AJ10"/>
    <mergeCell ref="AK10:AU10"/>
    <mergeCell ref="AW10:BF10"/>
    <mergeCell ref="O11:U11"/>
    <mergeCell ref="W11:AJ11"/>
    <mergeCell ref="AK11:AU11"/>
    <mergeCell ref="AW11:BF11"/>
    <mergeCell ref="C7:M7"/>
    <mergeCell ref="O7:AJ7"/>
    <mergeCell ref="AK7:AU7"/>
    <mergeCell ref="AW7:BF7"/>
    <mergeCell ref="C9:M11"/>
    <mergeCell ref="O9:U9"/>
    <mergeCell ref="W9:AJ9"/>
    <mergeCell ref="AK9:AU9"/>
    <mergeCell ref="AW9:BF9"/>
    <mergeCell ref="O10:U10"/>
    <mergeCell ref="E29:H29"/>
    <mergeCell ref="I29:AF29"/>
    <mergeCell ref="AI29:AL29"/>
    <mergeCell ref="AM29:BF29"/>
    <mergeCell ref="E31:M31"/>
    <mergeCell ref="N31:BF31"/>
    <mergeCell ref="C12:U12"/>
    <mergeCell ref="W12:AJ12"/>
    <mergeCell ref="AK12:AU12"/>
    <mergeCell ref="AW12:BF12"/>
    <mergeCell ref="C27:D27"/>
    <mergeCell ref="E27:BF27"/>
    <mergeCell ref="C14:BF15"/>
    <mergeCell ref="C16:BF18"/>
    <mergeCell ref="F19:BF19"/>
    <mergeCell ref="F20:BF20"/>
    <mergeCell ref="F21:BF21"/>
    <mergeCell ref="F22:BF22"/>
    <mergeCell ref="F23:BF23"/>
    <mergeCell ref="F24:BF24"/>
    <mergeCell ref="E37:M37"/>
    <mergeCell ref="N37:BF37"/>
    <mergeCell ref="C39:D39"/>
    <mergeCell ref="E39:BF39"/>
    <mergeCell ref="E41:I41"/>
    <mergeCell ref="C43:D43"/>
    <mergeCell ref="E43:AL43"/>
    <mergeCell ref="AN43:AR43"/>
    <mergeCell ref="C33:D33"/>
    <mergeCell ref="E33:BF33"/>
    <mergeCell ref="E35:H35"/>
    <mergeCell ref="I35:AF35"/>
    <mergeCell ref="AI35:AL35"/>
    <mergeCell ref="AM35:BF35"/>
    <mergeCell ref="C51:D51"/>
    <mergeCell ref="E51:BF51"/>
    <mergeCell ref="E52:BF52"/>
    <mergeCell ref="E54:I54"/>
    <mergeCell ref="E45:AL45"/>
    <mergeCell ref="AN45:AR45"/>
    <mergeCell ref="E47:BF47"/>
    <mergeCell ref="E65:I65"/>
    <mergeCell ref="C67:D67"/>
    <mergeCell ref="E67:BF67"/>
    <mergeCell ref="E69:I69"/>
    <mergeCell ref="L69:AH69"/>
    <mergeCell ref="E71:AF71"/>
    <mergeCell ref="AG71:BF71"/>
    <mergeCell ref="C56:D56"/>
    <mergeCell ref="E56:AI56"/>
    <mergeCell ref="AK56:AO56"/>
    <mergeCell ref="E60:BF61"/>
    <mergeCell ref="C63:D63"/>
    <mergeCell ref="E63:BF63"/>
    <mergeCell ref="E81:BF82"/>
    <mergeCell ref="E84:BF85"/>
    <mergeCell ref="E86:BF86"/>
    <mergeCell ref="C88:D88"/>
    <mergeCell ref="E88:Z88"/>
    <mergeCell ref="AB88:AF88"/>
    <mergeCell ref="C73:D73"/>
    <mergeCell ref="E73:BF73"/>
    <mergeCell ref="E75:I75"/>
    <mergeCell ref="E77:X77"/>
    <mergeCell ref="Z77:BF77"/>
    <mergeCell ref="E79:AJ79"/>
    <mergeCell ref="AL79:BF79"/>
    <mergeCell ref="E99:I99"/>
    <mergeCell ref="C102:D102"/>
    <mergeCell ref="E102:BF103"/>
    <mergeCell ref="E105:I105"/>
    <mergeCell ref="E109:BF110"/>
    <mergeCell ref="E90:Z90"/>
    <mergeCell ref="AB90:AF90"/>
    <mergeCell ref="C92:D92"/>
    <mergeCell ref="E92:BF92"/>
    <mergeCell ref="E94:I94"/>
    <mergeCell ref="C96:D96"/>
    <mergeCell ref="E96:BF97"/>
    <mergeCell ref="C97:D97"/>
    <mergeCell ref="E107:BF107"/>
    <mergeCell ref="E119:I119"/>
    <mergeCell ref="L119:BF119"/>
    <mergeCell ref="E120:I120"/>
    <mergeCell ref="L120:BF120"/>
    <mergeCell ref="E121:I121"/>
    <mergeCell ref="L121:BF121"/>
    <mergeCell ref="C112:D112"/>
    <mergeCell ref="E112:BF112"/>
    <mergeCell ref="E114:I114"/>
    <mergeCell ref="C116:D116"/>
    <mergeCell ref="E116:BF116"/>
    <mergeCell ref="E118:I118"/>
    <mergeCell ref="L118:BF118"/>
    <mergeCell ref="E125:I125"/>
    <mergeCell ref="L125:BF125"/>
    <mergeCell ref="E126:I126"/>
    <mergeCell ref="L126:BF126"/>
    <mergeCell ref="E127:I127"/>
    <mergeCell ref="L127:BF127"/>
    <mergeCell ref="E122:I122"/>
    <mergeCell ref="L122:BF122"/>
    <mergeCell ref="E123:I123"/>
    <mergeCell ref="L123:BF123"/>
    <mergeCell ref="E124:I124"/>
    <mergeCell ref="L124:BF124"/>
    <mergeCell ref="E131:I131"/>
    <mergeCell ref="L131:BF131"/>
    <mergeCell ref="E132:I132"/>
    <mergeCell ref="L132:BF132"/>
    <mergeCell ref="E133:I133"/>
    <mergeCell ref="L133:BF133"/>
    <mergeCell ref="E128:I128"/>
    <mergeCell ref="L128:BF128"/>
    <mergeCell ref="E129:I129"/>
    <mergeCell ref="L129:BF129"/>
    <mergeCell ref="E130:I130"/>
    <mergeCell ref="L130:BF130"/>
    <mergeCell ref="E137:I137"/>
    <mergeCell ref="L137:BF137"/>
    <mergeCell ref="E138:I138"/>
    <mergeCell ref="L138:BF138"/>
    <mergeCell ref="E139:I139"/>
    <mergeCell ref="L139:BF139"/>
    <mergeCell ref="E134:I134"/>
    <mergeCell ref="L134:BF134"/>
    <mergeCell ref="E135:I135"/>
    <mergeCell ref="L135:BF135"/>
    <mergeCell ref="E136:I136"/>
    <mergeCell ref="L136:BF136"/>
    <mergeCell ref="E143:I143"/>
    <mergeCell ref="L143:BF143"/>
    <mergeCell ref="E144:I144"/>
    <mergeCell ref="L144:BF144"/>
    <mergeCell ref="E145:I145"/>
    <mergeCell ref="L145:BF145"/>
    <mergeCell ref="E140:I140"/>
    <mergeCell ref="L140:BF140"/>
    <mergeCell ref="E141:I141"/>
    <mergeCell ref="L141:BF141"/>
    <mergeCell ref="E142:I142"/>
    <mergeCell ref="L142:BF142"/>
    <mergeCell ref="E151:AI151"/>
    <mergeCell ref="AK151:AO151"/>
    <mergeCell ref="E153:AI153"/>
    <mergeCell ref="AK153:AO153"/>
    <mergeCell ref="C155:D155"/>
    <mergeCell ref="E155:BF155"/>
    <mergeCell ref="E146:I146"/>
    <mergeCell ref="L146:X146"/>
    <mergeCell ref="Y146:AM146"/>
    <mergeCell ref="AN146:BF146"/>
    <mergeCell ref="C149:D149"/>
    <mergeCell ref="E149:BF149"/>
    <mergeCell ref="E160:I160"/>
    <mergeCell ref="L160:V160"/>
    <mergeCell ref="C162:D162"/>
    <mergeCell ref="AR162:AV162"/>
    <mergeCell ref="E164:I164"/>
    <mergeCell ref="L164:V164"/>
    <mergeCell ref="E157:I157"/>
    <mergeCell ref="L157:V157"/>
    <mergeCell ref="E158:I158"/>
    <mergeCell ref="L158:V158"/>
    <mergeCell ref="E159:I159"/>
    <mergeCell ref="L159:V159"/>
    <mergeCell ref="E162:AQ162"/>
    <mergeCell ref="C169:D169"/>
    <mergeCell ref="E169:BF169"/>
    <mergeCell ref="E171:I171"/>
    <mergeCell ref="L171:BF171"/>
    <mergeCell ref="E172:I172"/>
    <mergeCell ref="L172:BF172"/>
    <mergeCell ref="E165:I165"/>
    <mergeCell ref="L165:V165"/>
    <mergeCell ref="E166:I166"/>
    <mergeCell ref="L166:V166"/>
    <mergeCell ref="E167:I167"/>
    <mergeCell ref="L167:V167"/>
    <mergeCell ref="E182:I182"/>
    <mergeCell ref="E184:BF184"/>
    <mergeCell ref="E186:BF187"/>
    <mergeCell ref="C189:D189"/>
    <mergeCell ref="E189:BF190"/>
    <mergeCell ref="E192:I192"/>
    <mergeCell ref="E173:I173"/>
    <mergeCell ref="L173:BF173"/>
    <mergeCell ref="E175:BF175"/>
    <mergeCell ref="E177:BF177"/>
    <mergeCell ref="C179:D179"/>
    <mergeCell ref="E179:BF180"/>
    <mergeCell ref="E214:I214"/>
    <mergeCell ref="E216:BF216"/>
    <mergeCell ref="E218:BF220"/>
    <mergeCell ref="C222:D222"/>
    <mergeCell ref="E222:BF227"/>
    <mergeCell ref="E229:I229"/>
    <mergeCell ref="C199:D199"/>
    <mergeCell ref="E199:BF199"/>
    <mergeCell ref="E201:I201"/>
    <mergeCell ref="E203:BF203"/>
    <mergeCell ref="E205:BF207"/>
    <mergeCell ref="C209:D209"/>
    <mergeCell ref="E209:BF212"/>
    <mergeCell ref="E231:BF232"/>
    <mergeCell ref="E234:BF238"/>
    <mergeCell ref="E240:BF240"/>
    <mergeCell ref="E241:BF241"/>
    <mergeCell ref="C248:BF248"/>
    <mergeCell ref="C249:K249"/>
    <mergeCell ref="M249:AD249"/>
    <mergeCell ref="AE249:AK249"/>
    <mergeCell ref="AM249:BF249"/>
    <mergeCell ref="C263:BF263"/>
    <mergeCell ref="C264:S264"/>
    <mergeCell ref="AE264:AK264"/>
    <mergeCell ref="AM264:BF264"/>
    <mergeCell ref="C265:AC265"/>
    <mergeCell ref="AE265:BF265"/>
    <mergeCell ref="C250:AC250"/>
    <mergeCell ref="AE250:BF250"/>
    <mergeCell ref="C251:AC251"/>
    <mergeCell ref="AE251:BF251"/>
    <mergeCell ref="C253:BF254"/>
    <mergeCell ref="C255:BF258"/>
    <mergeCell ref="C270:AC270"/>
    <mergeCell ref="AE270:BF270"/>
    <mergeCell ref="C272:BF272"/>
    <mergeCell ref="C273:BF275"/>
    <mergeCell ref="C277:BF277"/>
    <mergeCell ref="C278:S278"/>
    <mergeCell ref="AE278:AK278"/>
    <mergeCell ref="AM278:BF278"/>
    <mergeCell ref="C266:AC266"/>
    <mergeCell ref="AE266:BF266"/>
    <mergeCell ref="C268:S268"/>
    <mergeCell ref="AE268:AK268"/>
    <mergeCell ref="AM268:BF268"/>
    <mergeCell ref="C269:AC269"/>
    <mergeCell ref="AE269:BF269"/>
    <mergeCell ref="AE280:BF280"/>
    <mergeCell ref="C285:BF285"/>
    <mergeCell ref="C286:L286"/>
    <mergeCell ref="M286:O286"/>
    <mergeCell ref="P286:R286"/>
    <mergeCell ref="S286:U286"/>
    <mergeCell ref="V286:X286"/>
    <mergeCell ref="AQ286:AS286"/>
    <mergeCell ref="AT286:AV286"/>
    <mergeCell ref="AW286:AY286"/>
    <mergeCell ref="AZ286:BB286"/>
    <mergeCell ref="BC286:BF286"/>
    <mergeCell ref="AK286:AM286"/>
    <mergeCell ref="AN286:AP286"/>
    <mergeCell ref="Y286:AA286"/>
    <mergeCell ref="AB286:AD286"/>
    <mergeCell ref="AE286:AG286"/>
    <mergeCell ref="AH286:AJ286"/>
    <mergeCell ref="AQ287:AS287"/>
    <mergeCell ref="AT287:AV287"/>
    <mergeCell ref="AW287:AY287"/>
    <mergeCell ref="AZ287:BB287"/>
    <mergeCell ref="BC287:BF287"/>
    <mergeCell ref="C287:L287"/>
    <mergeCell ref="M287:O287"/>
    <mergeCell ref="P287:R287"/>
    <mergeCell ref="S287:U287"/>
    <mergeCell ref="V287:X287"/>
    <mergeCell ref="Y287:AA287"/>
    <mergeCell ref="AB287:AD287"/>
    <mergeCell ref="AE287:AG287"/>
    <mergeCell ref="AH287:AJ287"/>
    <mergeCell ref="A277:B277"/>
    <mergeCell ref="AO290:AW290"/>
    <mergeCell ref="AX290:BF290"/>
    <mergeCell ref="Y288:AA288"/>
    <mergeCell ref="AB288:AD288"/>
    <mergeCell ref="AE288:AG288"/>
    <mergeCell ref="AH288:AJ288"/>
    <mergeCell ref="AK288:AM288"/>
    <mergeCell ref="AN288:AP288"/>
    <mergeCell ref="C288:L288"/>
    <mergeCell ref="M288:O288"/>
    <mergeCell ref="P288:R288"/>
    <mergeCell ref="S288:U288"/>
    <mergeCell ref="V288:X288"/>
    <mergeCell ref="AZ288:BB288"/>
    <mergeCell ref="BC288:BF288"/>
    <mergeCell ref="AK287:AM287"/>
    <mergeCell ref="AN287:AP287"/>
    <mergeCell ref="AQ288:AS288"/>
    <mergeCell ref="AT288:AV288"/>
    <mergeCell ref="AW288:AY288"/>
    <mergeCell ref="C279:AC279"/>
    <mergeCell ref="AE279:BF279"/>
    <mergeCell ref="C280:AC280"/>
  </mergeCells>
  <conditionalFormatting sqref="C277:BF277">
    <cfRule type="expression" dxfId="0" priority="1">
      <formula>$E$214="Yes"</formula>
    </cfRule>
  </conditionalFormatting>
  <dataValidations disablePrompts="1" count="4">
    <dataValidation type="list" allowBlank="1" showInputMessage="1" showErrorMessage="1" sqref="E182:I183 E192:I192" xr:uid="{EE97844B-761A-4AF8-9A2A-32DA845BFE1C}">
      <formula1>"Yes,No,NA"</formula1>
    </dataValidation>
    <dataValidation type="list" allowBlank="1" showInputMessage="1" showErrorMessage="1" sqref="E54:I54 E41:I41 E171:I173 AK151:AO153 E105:I106 E114:I114 E94:I94 E214:I214 AN43:AR45 E164:I167 E201:I202 E65:I65 E76:I76 AB90:AF90 AK56:AO56 AQ163:AU163 E69:I69 E229:I230 AW6:BF6 AB88:AF88 AE46:AI46 E118:E146 E99:I99 AR162:AV162 AW10:BF10 E157:I160" xr:uid="{66ED265C-E0FB-4EB4-9929-14D683A5EFD8}">
      <formula1>"Yes,No"</formula1>
    </dataValidation>
    <dataValidation type="list" allowBlank="1" showInputMessage="1" showErrorMessage="1" sqref="E75:I75" xr:uid="{F204DB61-0B5F-431B-9406-161F4CB98EED}">
      <formula1>"Yes,Pursuing,No"</formula1>
    </dataValidation>
    <dataValidation type="list" allowBlank="1" showInputMessage="1" showErrorMessage="1" sqref="W12:AJ13" xr:uid="{8306B99B-F802-4888-9016-ECC4B325BDA2}">
      <formula1>"Food Safety,Animal Safety,Genomics"</formula1>
    </dataValidation>
  </dataValidations>
  <hyperlinks>
    <hyperlink ref="E241" r:id="rId1" xr:uid="{CE2C196C-6D68-4C3D-AC9E-EE051E64AEAC}"/>
  </hyperlinks>
  <printOptions horizontalCentered="1"/>
  <pageMargins left="0.5" right="0.5" top="1" bottom="0.5" header="0.3" footer="0.2"/>
  <pageSetup fitToHeight="0" orientation="portrait" r:id="rId2"/>
  <headerFooter>
    <oddHeader>&amp;L&amp;G&amp;C
&amp;"-,Bold"&amp;16Supplier Quality Assurance Questionnaire&amp;RDoc. No.: PUR-0009-MFG
Revision: 10
Page &amp;P of &amp;N</oddHeader>
    <oddFooter>&amp;L&amp;"-,Bold"Printed &amp;D&amp;R&amp;"-,Bold"
Manufacturer</oddFooter>
    <firstHeader>&amp;L&amp;G&amp;C&amp;16&amp;G&amp;"-,Bold"
Supplier Quality Assurance Questionnaire&amp;RDoc. No.: PUR-0009
Revision: 9
Page &amp;P of &amp;N</firstHeader>
    <firstFooter>&amp;L&amp;"-,Bold"Printed &amp;D&amp;R&amp;"-,Bold"WORKING COPY</first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20</xdr:col>
                    <xdr:colOff>9525</xdr:colOff>
                    <xdr:row>263</xdr:row>
                    <xdr:rowOff>0</xdr:rowOff>
                  </from>
                  <to>
                    <xdr:col>22</xdr:col>
                    <xdr:colOff>85725</xdr:colOff>
                    <xdr:row>264</xdr:row>
                    <xdr:rowOff>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25</xdr:col>
                    <xdr:colOff>0</xdr:colOff>
                    <xdr:row>263</xdr:row>
                    <xdr:rowOff>0</xdr:rowOff>
                  </from>
                  <to>
                    <xdr:col>27</xdr:col>
                    <xdr:colOff>76200</xdr:colOff>
                    <xdr:row>264</xdr:row>
                    <xdr:rowOff>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20</xdr:col>
                    <xdr:colOff>0</xdr:colOff>
                    <xdr:row>267</xdr:row>
                    <xdr:rowOff>0</xdr:rowOff>
                  </from>
                  <to>
                    <xdr:col>22</xdr:col>
                    <xdr:colOff>76200</xdr:colOff>
                    <xdr:row>268</xdr:row>
                    <xdr:rowOff>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from>
                    <xdr:col>25</xdr:col>
                    <xdr:colOff>0</xdr:colOff>
                    <xdr:row>267</xdr:row>
                    <xdr:rowOff>0</xdr:rowOff>
                  </from>
                  <to>
                    <xdr:col>27</xdr:col>
                    <xdr:colOff>76200</xdr:colOff>
                    <xdr:row>268</xdr:row>
                    <xdr:rowOff>0</xdr:rowOff>
                  </to>
                </anchor>
              </controlPr>
            </control>
          </mc:Choice>
        </mc:AlternateContent>
        <mc:AlternateContent xmlns:mc="http://schemas.openxmlformats.org/markup-compatibility/2006">
          <mc:Choice Requires="x14">
            <control shapeId="5125" r:id="rId10" name="Check Box 5">
              <controlPr defaultSize="0" autoFill="0" autoLine="0" autoPict="0">
                <anchor moveWithCells="1">
                  <from>
                    <xdr:col>20</xdr:col>
                    <xdr:colOff>9525</xdr:colOff>
                    <xdr:row>277</xdr:row>
                    <xdr:rowOff>0</xdr:rowOff>
                  </from>
                  <to>
                    <xdr:col>22</xdr:col>
                    <xdr:colOff>28575</xdr:colOff>
                    <xdr:row>278</xdr:row>
                    <xdr:rowOff>0</xdr:rowOff>
                  </to>
                </anchor>
              </controlPr>
            </control>
          </mc:Choice>
        </mc:AlternateContent>
        <mc:AlternateContent xmlns:mc="http://schemas.openxmlformats.org/markup-compatibility/2006">
          <mc:Choice Requires="x14">
            <control shapeId="5126" r:id="rId11" name="Check Box 6">
              <controlPr defaultSize="0" autoFill="0" autoLine="0" autoPict="0">
                <anchor moveWithCells="1">
                  <from>
                    <xdr:col>25</xdr:col>
                    <xdr:colOff>0</xdr:colOff>
                    <xdr:row>277</xdr:row>
                    <xdr:rowOff>0</xdr:rowOff>
                  </from>
                  <to>
                    <xdr:col>27</xdr:col>
                    <xdr:colOff>19050</xdr:colOff>
                    <xdr:row>278</xdr:row>
                    <xdr:rowOff>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0</xdr:colOff>
                    <xdr:row>18</xdr:row>
                    <xdr:rowOff>0</xdr:rowOff>
                  </from>
                  <to>
                    <xdr:col>5</xdr:col>
                    <xdr:colOff>9525</xdr:colOff>
                    <xdr:row>19</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2</xdr:col>
                    <xdr:colOff>123825</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0</xdr:colOff>
                    <xdr:row>23</xdr:row>
                    <xdr:rowOff>9525</xdr:rowOff>
                  </from>
                  <to>
                    <xdr:col>5</xdr:col>
                    <xdr:colOff>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F331872764CB498817AD571D5EFD14" ma:contentTypeVersion="4" ma:contentTypeDescription="Create a new document." ma:contentTypeScope="" ma:versionID="5a52007705f51835d877ae4fd2615dad">
  <xsd:schema xmlns:xsd="http://www.w3.org/2001/XMLSchema" xmlns:xs="http://www.w3.org/2001/XMLSchema" xmlns:p="http://schemas.microsoft.com/office/2006/metadata/properties" xmlns:ns2="e2ada209-5f98-4802-9b8d-f4f52f8538de" xmlns:ns3="7fe658e0-5bc0-443e-991d-562202cff128" targetNamespace="http://schemas.microsoft.com/office/2006/metadata/properties" ma:root="true" ma:fieldsID="743caa7f5d3e34e277f3e73d29c83bf4" ns2:_="" ns3:_="">
    <xsd:import namespace="e2ada209-5f98-4802-9b8d-f4f52f8538de"/>
    <xsd:import namespace="7fe658e0-5bc0-443e-991d-562202cff1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da209-5f98-4802-9b8d-f4f52f853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e658e0-5bc0-443e-991d-562202cff1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6D09F-2CB4-42F0-ACD7-CA5E9DF277B6}"/>
</file>

<file path=customXml/itemProps2.xml><?xml version="1.0" encoding="utf-8"?>
<ds:datastoreItem xmlns:ds="http://schemas.openxmlformats.org/officeDocument/2006/customXml" ds:itemID="{DD4FE4CE-A05D-4F7F-8718-CB31EB633F3D}"/>
</file>

<file path=customXml/itemProps3.xml><?xml version="1.0" encoding="utf-8"?>
<ds:datastoreItem xmlns:ds="http://schemas.openxmlformats.org/officeDocument/2006/customXml" ds:itemID="{5F16C26C-FA57-4F79-B378-4EB7E1E5DF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DeVries</dc:creator>
  <cp:keywords/>
  <dc:description/>
  <cp:lastModifiedBy>Neil Landis</cp:lastModifiedBy>
  <cp:revision/>
  <dcterms:created xsi:type="dcterms:W3CDTF">2020-12-14T18:36:09Z</dcterms:created>
  <dcterms:modified xsi:type="dcterms:W3CDTF">2022-09-21T20:35:10Z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0x0101006EF331872764CB498817AD571D5EFD14</vt:lpwstr>
  </property>
</Properties>
</file>